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hecklist" sheetId="2" state="visible" r:id="rId2"/>
  </sheets>
  <definedNames>
    <definedName name="_xlnm.Print_Titles" localSheetId="1">'Checklist'!$1:$1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1F3864"/>
      <sz val="16"/>
    </font>
    <font>
      <name val="Arial"/>
      <b val="1"/>
      <sz val="10"/>
    </font>
    <font>
      <name val="Arial"/>
      <sz val="10"/>
    </font>
    <font>
      <name val="Arial"/>
      <b val="1"/>
      <color rgb="001F3864"/>
      <sz val="12"/>
    </font>
    <font>
      <name val="Arial"/>
      <b val="1"/>
      <color rgb="00FFFFFF"/>
      <sz val="10"/>
    </font>
    <font>
      <name val="Arial"/>
      <b val="1"/>
      <color rgb="001F3864"/>
      <sz val="11"/>
    </font>
    <font>
      <name val="Arial"/>
      <color rgb="00000000"/>
      <sz val="9"/>
    </font>
    <font>
      <name val="Arial"/>
      <i val="1"/>
      <color rgb="00808080"/>
      <sz val="9"/>
    </font>
  </fonts>
  <fills count="7">
    <fill>
      <patternFill/>
    </fill>
    <fill>
      <patternFill patternType="gray125"/>
    </fill>
    <fill>
      <patternFill patternType="solid">
        <fgColor rgb="001F3864"/>
      </patternFill>
    </fill>
    <fill>
      <patternFill patternType="solid">
        <fgColor rgb="00D6E4F0"/>
      </patternFill>
    </fill>
    <fill>
      <patternFill patternType="solid">
        <fgColor rgb="00E2F0D9"/>
      </patternFill>
    </fill>
    <fill>
      <patternFill patternType="solid">
        <fgColor rgb="00FFF2CC"/>
      </patternFill>
    </fill>
    <fill>
      <patternFill patternType="solid">
        <fgColor rgb="00EFEFEF"/>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applyAlignment="1" pivotButton="0" quotePrefix="0" xfId="0">
      <alignment vertical="top"/>
    </xf>
    <xf numFmtId="0" fontId="3" fillId="0" borderId="0" applyAlignment="1" pivotButton="0" quotePrefix="0" xfId="0">
      <alignment vertical="top" wrapText="1"/>
    </xf>
    <xf numFmtId="0" fontId="4" fillId="0" borderId="0" pivotButton="0" quotePrefix="0" xfId="0"/>
    <xf numFmtId="0" fontId="3" fillId="0" borderId="0" pivotButton="0" quotePrefix="0" xfId="0"/>
    <xf numFmtId="0" fontId="2" fillId="0" borderId="0" pivotButton="0" quotePrefix="0" xfId="0"/>
    <xf numFmtId="0" fontId="5" fillId="2" borderId="0" applyAlignment="1" pivotButton="0" quotePrefix="0" xfId="0">
      <alignment vertical="center" wrapText="1"/>
    </xf>
    <xf numFmtId="0" fontId="6" fillId="3" borderId="1" applyAlignment="1" pivotButton="0" quotePrefix="0" xfId="0">
      <alignment vertical="center"/>
    </xf>
    <xf numFmtId="0" fontId="0" fillId="3" borderId="1" pivotButton="0" quotePrefix="0" xfId="0"/>
    <xf numFmtId="0" fontId="7" fillId="0" borderId="1" applyAlignment="1" pivotButton="0" quotePrefix="0" xfId="0">
      <alignment vertical="top" wrapText="1"/>
    </xf>
    <xf numFmtId="0" fontId="7" fillId="4" borderId="1" applyAlignment="1" pivotButton="0" quotePrefix="0" xfId="0">
      <alignment vertical="top" wrapText="1"/>
    </xf>
    <xf numFmtId="0" fontId="7" fillId="5" borderId="1" applyAlignment="1" pivotButton="0" quotePrefix="0" xfId="0">
      <alignment vertical="top" wrapText="1"/>
    </xf>
    <xf numFmtId="0" fontId="8" fillId="6"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18"/>
  <sheetViews>
    <sheetView showGridLines="0" workbookViewId="0">
      <selection activeCell="A1" sqref="A1"/>
    </sheetView>
  </sheetViews>
  <sheetFormatPr baseColWidth="8" defaultRowHeight="15"/>
  <cols>
    <col width="3" customWidth="1" min="1" max="1"/>
    <col width="30" customWidth="1" min="2" max="2"/>
    <col width="95" customWidth="1" min="3" max="3"/>
  </cols>
  <sheetData>
    <row r="2">
      <c r="B2" s="1" t="inlineStr">
        <is>
          <t>2026 Silverlake C1 Racing Series - Readiness Checklist (Gen1)</t>
        </is>
      </c>
    </row>
    <row r="4" ht="28" customHeight="1">
      <c r="B4" s="2" t="inlineStr">
        <is>
          <t>Source</t>
        </is>
      </c>
      <c r="C4" s="3" t="inlineStr">
        <is>
          <t>2026 C1 Racing Series Sporting &amp; Technical Regulations, PUBLISHED COPY 09 April 2026 (signed, Motorsport UK Series Cert RS2026/063)</t>
        </is>
      </c>
    </row>
    <row r="5" ht="28" customHeight="1">
      <c r="B5" s="2" t="inlineStr">
        <is>
          <t>Scope</t>
        </is>
      </c>
      <c r="C5" s="3" t="inlineStr">
        <is>
          <t>Every regulation in the document, grouped by theme. Built for a Gen1 (pre-April 2014) car. Gen2-only regulations are listed in section 19 for completeness and marked N/A.</t>
        </is>
      </c>
    </row>
    <row r="6" ht="56" customHeight="1">
      <c r="B6" s="2" t="inlineStr">
        <is>
          <t>How to use</t>
        </is>
      </c>
      <c r="C6" s="3" t="inlineStr">
        <is>
          <t>Work through each row and set Status. 'Either/Or' rows list the permitted alternatives in the Options column - record your chosen option in Notes. 'Conditional' rows apply only in stated circumstances (e.g. 24hr event, night running). 'Awareness' rows need the team to know the rule rather than fit a part - mark Confirmed once briefed.</t>
        </is>
      </c>
    </row>
    <row r="7" ht="42" customHeight="1">
      <c r="B7" s="2" t="inlineStr">
        <is>
          <t>Type key</t>
        </is>
      </c>
      <c r="C7" s="3" t="inlineStr">
        <is>
          <t>Mandatory = must comply | Either/Or = choose one permitted option | Optional = permitted, confirm compliant if used | Recommended = advisory (NB items) | Conditional = applies only when stated | Awareness = procedural rule to brief the team on | N/A (Gen2 only) = does not apply to a Gen1 build</t>
        </is>
      </c>
    </row>
    <row r="8" ht="15" customHeight="1">
      <c r="B8" s="2" t="inlineStr">
        <is>
          <t>Status options</t>
        </is>
      </c>
      <c r="C8" s="3" t="inlineStr">
        <is>
          <t>Not started / In progress / Confirmed / N/A (dropdown in the Status column)</t>
        </is>
      </c>
    </row>
    <row r="9" ht="28" customHeight="1">
      <c r="B9" s="2" t="inlineStr">
        <is>
          <t>Key contacts</t>
        </is>
      </c>
      <c r="C9" s="3" t="inlineStr">
        <is>
          <t>Series Coordinator: Robin Welsh, robin@c1racing.club, 07305 247947 | Series Clerk of the Course: Darren Holmes, dazholmes@gmail.com, 07866 768355 | Eligibility Scrutineer: Matt Godber | BRSCC: 01732 780100</t>
        </is>
      </c>
    </row>
    <row r="10" ht="42" customHeight="1">
      <c r="B10" s="2" t="inlineStr">
        <is>
          <t>2026 events</t>
        </is>
      </c>
      <c r="C10" s="3" t="inlineStr">
        <is>
          <t>R1 Brands Hatch Indy 11 Apr (3hr) | R2 Silverstone GP 15-17 May (24hr - separate event regs preside) | R3 Silverstone National 14 Jun (3hr) | R4 Donington National 19 Jul (3hr) | R5+R6 Snetterton 300, 19-20 Sep (3hr each)</t>
        </is>
      </c>
    </row>
    <row r="11" ht="28" customHeight="1">
      <c r="B11" s="2" t="inlineStr">
        <is>
          <t>Important</t>
        </is>
      </c>
      <c r="C11" s="3" t="inlineStr">
        <is>
          <t>Regulations principle (5.1.1): if the text does not clearly state you can do it, you cannot. This checklist summarises the regulations - always verify against the signed published document. Not regulatory advice.</t>
        </is>
      </c>
    </row>
    <row r="13">
      <c r="B13" s="4" t="inlineStr">
        <is>
          <t>Progress</t>
        </is>
      </c>
    </row>
    <row r="14">
      <c r="B14" s="5" t="inlineStr">
        <is>
          <t>Total items</t>
        </is>
      </c>
      <c r="C14" s="6">
        <f>COUNTIF(Checklist!E:E,"Not started")+COUNTIF(Checklist!E:E,"In progress")+COUNTIF(Checklist!E:E,"Confirmed")+COUNTIF(Checklist!E:E,"N/A")</f>
        <v/>
      </c>
    </row>
    <row r="15">
      <c r="B15" s="5" t="inlineStr">
        <is>
          <t>Confirmed</t>
        </is>
      </c>
      <c r="C15" s="5">
        <f>COUNTIF(Checklist!E:E,"Confirmed")</f>
        <v/>
      </c>
    </row>
    <row r="16">
      <c r="B16" s="5" t="inlineStr">
        <is>
          <t>In progress</t>
        </is>
      </c>
      <c r="C16" s="5">
        <f>COUNTIF(Checklist!E:E,"In progress")</f>
        <v/>
      </c>
    </row>
    <row r="17">
      <c r="B17" s="5" t="inlineStr">
        <is>
          <t>Not started</t>
        </is>
      </c>
      <c r="C17" s="5">
        <f>COUNTIF(Checklist!E:E,"Not started")</f>
        <v/>
      </c>
    </row>
    <row r="18">
      <c r="B18" s="5" t="inlineStr">
        <is>
          <t>N/A</t>
        </is>
      </c>
      <c r="C18" s="5">
        <f>COUNTIF(Checklist!E:E,"N/A")</f>
        <v/>
      </c>
    </row>
  </sheetData>
  <mergeCells count="1">
    <mergeCell ref="B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79"/>
  <sheetViews>
    <sheetView zoomScale="90" workbookViewId="0">
      <pane ySplit="1" topLeftCell="A2" activePane="bottomLeft" state="frozen"/>
      <selection pane="bottomLeft" activeCell="A1" sqref="A1"/>
    </sheetView>
  </sheetViews>
  <sheetFormatPr baseColWidth="8" defaultRowHeight="15"/>
  <cols>
    <col width="12" customWidth="1" min="1" max="1"/>
    <col width="72" customWidth="1" min="2" max="2"/>
    <col width="52" customWidth="1" min="3" max="3"/>
    <col width="15" customWidth="1" min="4" max="4"/>
    <col width="13" customWidth="1" min="5" max="5"/>
    <col width="34" customWidth="1" min="6" max="6"/>
  </cols>
  <sheetData>
    <row r="1" ht="22" customHeight="1">
      <c r="A1" s="7" t="inlineStr">
        <is>
          <t>Reg Ref</t>
        </is>
      </c>
      <c r="B1" s="7" t="inlineStr">
        <is>
          <t>Requirement</t>
        </is>
      </c>
      <c r="C1" s="7" t="inlineStr">
        <is>
          <t>Options (either/or)</t>
        </is>
      </c>
      <c r="D1" s="7" t="inlineStr">
        <is>
          <t>Type</t>
        </is>
      </c>
      <c r="E1" s="7" t="inlineStr">
        <is>
          <t>Status</t>
        </is>
      </c>
      <c r="F1" s="7" t="inlineStr">
        <is>
          <t>Notes / Chosen option</t>
        </is>
      </c>
    </row>
    <row r="2" ht="20" customHeight="1">
      <c r="A2" s="8" t="inlineStr">
        <is>
          <t>1. CLUB MEMBERSHIP, LICENCES &amp; DRIVERS</t>
        </is>
      </c>
      <c r="B2" s="9" t="n"/>
      <c r="C2" s="9" t="n"/>
      <c r="D2" s="9" t="n"/>
      <c r="E2" s="9" t="n"/>
      <c r="F2" s="9" t="n"/>
    </row>
    <row r="3" ht="14" customHeight="1">
      <c r="A3" s="10" t="inlineStr">
        <is>
          <t>1.3.1(a)</t>
        </is>
      </c>
      <c r="B3" s="10" t="inlineStr">
        <is>
          <t>Entrant is a fully paid-up, valid membership-card-holding member of the BRSCC</t>
        </is>
      </c>
      <c r="C3" s="10" t="inlineStr"/>
      <c r="D3" s="10" t="inlineStr">
        <is>
          <t>Mandatory</t>
        </is>
      </c>
      <c r="E3" s="10" t="inlineStr">
        <is>
          <t>Not started</t>
        </is>
      </c>
      <c r="F3" s="10" t="inlineStr"/>
    </row>
    <row r="4" ht="14" customHeight="1">
      <c r="A4" s="10" t="inlineStr">
        <is>
          <t>1.3.1(b)</t>
        </is>
      </c>
      <c r="B4" s="10" t="inlineStr">
        <is>
          <t>Entrant is a current member of the C1 Racing Club</t>
        </is>
      </c>
      <c r="C4" s="10" t="inlineStr"/>
      <c r="D4" s="10" t="inlineStr">
        <is>
          <t>Mandatory</t>
        </is>
      </c>
      <c r="E4" s="10" t="inlineStr">
        <is>
          <t>Not started</t>
        </is>
      </c>
      <c r="F4" s="10" t="inlineStr"/>
    </row>
    <row r="5" ht="14" customHeight="1">
      <c r="A5" s="10" t="inlineStr">
        <is>
          <t>1.3.1(c)</t>
        </is>
      </c>
      <c r="B5" s="10" t="inlineStr">
        <is>
          <t>Entrant holds a valid Motorsport UK Entrants Licence</t>
        </is>
      </c>
      <c r="C5" s="10" t="inlineStr"/>
      <c r="D5" s="10" t="inlineStr">
        <is>
          <t>Mandatory</t>
        </is>
      </c>
      <c r="E5" s="10" t="inlineStr">
        <is>
          <t>Not started</t>
        </is>
      </c>
      <c r="F5" s="10" t="inlineStr"/>
    </row>
    <row r="6" ht="14" customHeight="1">
      <c r="A6" s="10" t="inlineStr">
        <is>
          <t>1.3.2(a)</t>
        </is>
      </c>
      <c r="B6" s="10" t="inlineStr">
        <is>
          <t>Each driver is a current Racing Member of the BRSCC (minimum one driver per car)</t>
        </is>
      </c>
      <c r="C6" s="10" t="inlineStr"/>
      <c r="D6" s="10" t="inlineStr">
        <is>
          <t>Mandatory</t>
        </is>
      </c>
      <c r="E6" s="10" t="inlineStr">
        <is>
          <t>Not started</t>
        </is>
      </c>
      <c r="F6" s="10" t="inlineStr"/>
    </row>
    <row r="7" ht="14" customHeight="1">
      <c r="A7" s="10" t="inlineStr">
        <is>
          <t>1.3.2(b)</t>
        </is>
      </c>
      <c r="B7" s="10" t="inlineStr">
        <is>
          <t>All drivers are current members of the C1 Racing Club</t>
        </is>
      </c>
      <c r="C7" s="10" t="inlineStr"/>
      <c r="D7" s="10" t="inlineStr">
        <is>
          <t>Mandatory</t>
        </is>
      </c>
      <c r="E7" s="10" t="inlineStr">
        <is>
          <t>Not started</t>
        </is>
      </c>
      <c r="F7" s="10" t="inlineStr"/>
    </row>
    <row r="8" ht="50" customHeight="1">
      <c r="A8" s="10" t="inlineStr">
        <is>
          <t>1.3.2(c-d)</t>
        </is>
      </c>
      <c r="B8" s="10" t="inlineStr">
        <is>
          <t>Each driver holds a valid race licence</t>
        </is>
      </c>
      <c r="C8" s="11" t="inlineStr">
        <is>
          <t>EITHER: Motorsport UK Competition (Racing) Interclub licence (minimum) / OR: highest grade National Race Licence or valid FIA International Licence with valid medical certification plus ASN written consent</t>
        </is>
      </c>
      <c r="D8" s="10" t="inlineStr">
        <is>
          <t>Either/Or</t>
        </is>
      </c>
      <c r="E8" s="10" t="inlineStr">
        <is>
          <t>Not started</t>
        </is>
      </c>
      <c r="F8" s="10" t="inlineStr">
        <is>
          <t>NCR Ch.6 App.3 Art.1.6 and FIA ISC 2.3.7b apply to the second option</t>
        </is>
      </c>
    </row>
    <row r="9" ht="25" customHeight="1">
      <c r="A9" s="12" t="inlineStr">
        <is>
          <t>1.3.2(e)</t>
        </is>
      </c>
      <c r="B9" s="12" t="inlineStr">
        <is>
          <t>Any driver in full-time school education has prior written head teacher/school approval if participation requires absence from education</t>
        </is>
      </c>
      <c r="C9" s="12" t="inlineStr"/>
      <c r="D9" s="12" t="inlineStr">
        <is>
          <t>Conditional</t>
        </is>
      </c>
      <c r="E9" s="12" t="inlineStr">
        <is>
          <t>Not started</t>
        </is>
      </c>
      <c r="F9" s="12" t="inlineStr">
        <is>
          <t>Only if applicable to a team driver</t>
        </is>
      </c>
    </row>
    <row r="10" ht="25" customHeight="1">
      <c r="A10" s="10" t="inlineStr">
        <is>
          <t>1.3.3</t>
        </is>
      </c>
      <c r="B10" s="10" t="inlineStr">
        <is>
          <t>All competitors sign on at each event; all documentation available for checking on demand of Officials</t>
        </is>
      </c>
      <c r="C10" s="10" t="inlineStr"/>
      <c r="D10" s="10" t="inlineStr">
        <is>
          <t>Mandatory</t>
        </is>
      </c>
      <c r="E10" s="10" t="inlineStr">
        <is>
          <t>Not started</t>
        </is>
      </c>
      <c r="F10" s="10" t="inlineStr">
        <is>
          <t>Per event</t>
        </is>
      </c>
    </row>
    <row r="11" ht="25" customHeight="1">
      <c r="A11" s="10" t="inlineStr">
        <is>
          <t>1.3.4</t>
        </is>
      </c>
      <c r="B11" s="10" t="inlineStr">
        <is>
          <t>Correct driver count entered per car</t>
        </is>
      </c>
      <c r="C11" s="11" t="inlineStr">
        <is>
          <t>EITHER: 2-4 drivers for events of 6 hours or less / OR: 3-6 drivers for events over 6 hours (e.g. Silverstone 24Hr)</t>
        </is>
      </c>
      <c r="D11" s="10" t="inlineStr">
        <is>
          <t>Either/Or</t>
        </is>
      </c>
      <c r="E11" s="10" t="inlineStr">
        <is>
          <t>Not started</t>
        </is>
      </c>
      <c r="F11" s="10" t="inlineStr">
        <is>
          <t>Cross-check against driving time limits (2.13)</t>
        </is>
      </c>
    </row>
    <row r="12" ht="25" customHeight="1">
      <c r="A12" s="10" t="inlineStr">
        <is>
          <t>1.3.5</t>
        </is>
      </c>
      <c r="B12" s="10" t="inlineStr">
        <is>
          <t>No driver is entered in more than two cars in a race; driver has qualified in each car driven</t>
        </is>
      </c>
      <c r="C12" s="10" t="inlineStr"/>
      <c r="D12" s="10" t="inlineStr">
        <is>
          <t>Mandatory</t>
        </is>
      </c>
      <c r="E12" s="10" t="inlineStr">
        <is>
          <t>Not started</t>
        </is>
      </c>
      <c r="F12" s="10" t="inlineStr"/>
    </row>
    <row r="13" ht="25" customHeight="1">
      <c r="A13" s="10" t="inlineStr">
        <is>
          <t>1.4.1</t>
        </is>
      </c>
      <c r="B13" s="10" t="inlineStr">
        <is>
          <t>All drivers joined the C1 Racing Club (membership form + fee) before the closing date for entries</t>
        </is>
      </c>
      <c r="C13" s="10" t="inlineStr"/>
      <c r="D13" s="10" t="inlineStr">
        <is>
          <t>Mandatory</t>
        </is>
      </c>
      <c r="E13" s="10" t="inlineStr">
        <is>
          <t>Not started</t>
        </is>
      </c>
      <c r="F13" s="10" t="inlineStr"/>
    </row>
    <row r="14" ht="37.5" customHeight="1">
      <c r="A14" s="10" t="inlineStr">
        <is>
          <t>1.4.1.1</t>
        </is>
      </c>
      <c r="B14" s="10" t="inlineStr">
        <is>
          <t>Each driver's category (PRO or AM) declared at point of club membership application</t>
        </is>
      </c>
      <c r="C14" s="10" t="inlineStr">
        <is>
          <t>PRO: overall club podium 1 Jan 2023-31 Dec 2025, or &gt;3 AM class wins in that period/current season, or BRDC member / AM: anyone not meeting PRO criteria</t>
        </is>
      </c>
      <c r="D14" s="10" t="inlineStr">
        <is>
          <t>Mandatory</t>
        </is>
      </c>
      <c r="E14" s="10" t="inlineStr">
        <is>
          <t>Not started</t>
        </is>
      </c>
      <c r="F14" s="10" t="inlineStr">
        <is>
          <t>Any one PRO driver puts the car in PRO class for that event</t>
        </is>
      </c>
    </row>
    <row r="15" ht="14" customHeight="1">
      <c r="A15" s="10" t="inlineStr">
        <is>
          <t>1.4.2</t>
        </is>
      </c>
      <c r="B15" s="10" t="inlineStr">
        <is>
          <t>Club membership fee paid (GBP 65 + VAT) direct to C1 Racing Club</t>
        </is>
      </c>
      <c r="C15" s="10" t="inlineStr"/>
      <c r="D15" s="10" t="inlineStr">
        <is>
          <t>Mandatory</t>
        </is>
      </c>
      <c r="E15" s="10" t="inlineStr">
        <is>
          <t>Not started</t>
        </is>
      </c>
      <c r="F15" s="10" t="inlineStr"/>
    </row>
    <row r="16" ht="14" customHeight="1">
      <c r="A16" s="10" t="inlineStr">
        <is>
          <t>1.4.5</t>
        </is>
      </c>
      <c r="B16" s="10" t="inlineStr">
        <is>
          <t>Permanent season competition number issued/known</t>
        </is>
      </c>
      <c r="C16" s="10" t="inlineStr"/>
      <c r="D16" s="10" t="inlineStr">
        <is>
          <t>Mandatory</t>
        </is>
      </c>
      <c r="E16" s="10" t="inlineStr">
        <is>
          <t>Not started</t>
        </is>
      </c>
      <c r="F16" s="10" t="inlineStr"/>
    </row>
    <row r="17" ht="25" customHeight="1">
      <c r="A17" s="12" t="inlineStr">
        <is>
          <t>1.7.4</t>
        </is>
      </c>
      <c r="B17" s="12" t="inlineStr">
        <is>
          <t>If any driver/entrant is non-UK resident: aware of 20% withholding tax on prize money; HMRC reduced-rate/exemption application submitted 30+ days before payment if sought</t>
        </is>
      </c>
      <c r="C17" s="12" t="inlineStr"/>
      <c r="D17" s="12" t="inlineStr">
        <is>
          <t>Conditional</t>
        </is>
      </c>
      <c r="E17" s="12" t="inlineStr">
        <is>
          <t>Not started</t>
        </is>
      </c>
      <c r="F17" s="12" t="inlineStr">
        <is>
          <t>Non-UK residents only</t>
        </is>
      </c>
    </row>
    <row r="18" ht="25" customHeight="1">
      <c r="A18" s="10" t="inlineStr">
        <is>
          <t>1.4.3-4</t>
        </is>
      </c>
      <c r="B18" s="10" t="inlineStr">
        <is>
          <t>Aware: C1 Racing Club may refuse membership applications/renewals and may expel members for conduct</t>
        </is>
      </c>
      <c r="C18" s="10" t="inlineStr"/>
      <c r="D18" s="10" t="inlineStr">
        <is>
          <t>Awareness</t>
        </is>
      </c>
      <c r="E18" s="10" t="inlineStr">
        <is>
          <t>Not started</t>
        </is>
      </c>
      <c r="F18" s="10" t="inlineStr"/>
    </row>
    <row r="19" ht="37.5" customHeight="1">
      <c r="A19" s="10" t="inlineStr">
        <is>
          <t>1.6.1/1.7</t>
        </is>
      </c>
      <c r="B19" s="10" t="inlineStr">
        <is>
          <t>Aware: no points awarded (Series not Championship); trophies to top 3 per class (PRO/AM) per race; awards presented at race end or next drivers briefing; revised awards returned within 7 days of request (1.7.6)</t>
        </is>
      </c>
      <c r="C19" s="10" t="inlineStr"/>
      <c r="D19" s="10" t="inlineStr">
        <is>
          <t>Awareness</t>
        </is>
      </c>
      <c r="E19" s="10" t="inlineStr">
        <is>
          <t>Not started</t>
        </is>
      </c>
      <c r="F19" s="10" t="inlineStr"/>
    </row>
    <row r="20" ht="25" customHeight="1">
      <c r="A20" s="10" t="inlineStr">
        <is>
          <t>1.5/1.5.1</t>
        </is>
      </c>
      <c r="B20" s="10" t="inlineStr">
        <is>
          <t>Aware: all races are endurance races under NCR Ch.12 App.4 Art.3; for the Silverstone 24Hr, the event-specific regulations preside over these Series regulations</t>
        </is>
      </c>
      <c r="C20" s="10" t="inlineStr"/>
      <c r="D20" s="10" t="inlineStr">
        <is>
          <t>Awareness</t>
        </is>
      </c>
      <c r="E20" s="10" t="inlineStr">
        <is>
          <t>Not started</t>
        </is>
      </c>
      <c r="F20" s="10" t="inlineStr">
        <is>
          <t>Obtain and review 24Hr event regs separately</t>
        </is>
      </c>
    </row>
    <row r="21" ht="20" customHeight="1">
      <c r="A21" s="8" t="inlineStr">
        <is>
          <t>2. ENTRIES &amp; EVENT ADMIN</t>
        </is>
      </c>
      <c r="B21" s="9" t="n"/>
      <c r="C21" s="9" t="n"/>
      <c r="D21" s="9" t="n"/>
      <c r="E21" s="9" t="n"/>
      <c r="F21" s="9" t="n"/>
    </row>
    <row r="22" ht="25" customHeight="1">
      <c r="A22" s="10" t="inlineStr">
        <is>
          <t>2.1.1</t>
        </is>
      </c>
      <c r="B22" s="10" t="inlineStr">
        <is>
          <t>Correct and complete entry with correct entry fee submitted before the closing date for each event</t>
        </is>
      </c>
      <c r="C22" s="10" t="inlineStr"/>
      <c r="D22" s="10" t="inlineStr">
        <is>
          <t>Mandatory</t>
        </is>
      </c>
      <c r="E22" s="10" t="inlineStr">
        <is>
          <t>Not started</t>
        </is>
      </c>
      <c r="F22" s="10" t="inlineStr">
        <is>
          <t>Per event</t>
        </is>
      </c>
    </row>
    <row r="23" ht="37.5" customHeight="1">
      <c r="A23" s="12" t="inlineStr">
        <is>
          <t>2.1.3/2.1.3.1</t>
        </is>
      </c>
      <c r="B23" s="12" t="inlineStr">
        <is>
          <t>Any withdrawal or driver/car change after entry acceptance notified to Event Organisers AND C1 Racing Club in writing</t>
        </is>
      </c>
      <c r="C23" s="12" t="inlineStr"/>
      <c r="D23" s="12" t="inlineStr">
        <is>
          <t>Conditional</t>
        </is>
      </c>
      <c r="E23" s="12" t="inlineStr">
        <is>
          <t>Not started</t>
        </is>
      </c>
      <c r="F23" s="12" t="inlineStr">
        <is>
          <t>Changes within 14 days of event or during event: GBP 50 + VAT admin charge per change</t>
        </is>
      </c>
    </row>
    <row r="24" ht="14" customHeight="1">
      <c r="A24" s="10" t="inlineStr">
        <is>
          <t>2.1.4.1</t>
        </is>
      </c>
      <c r="B24" s="10" t="inlineStr">
        <is>
          <t>All entry fees paid by the due dates on the entry form / acknowledgement email</t>
        </is>
      </c>
      <c r="C24" s="10" t="inlineStr"/>
      <c r="D24" s="10" t="inlineStr">
        <is>
          <t>Mandatory</t>
        </is>
      </c>
      <c r="E24" s="10" t="inlineStr">
        <is>
          <t>Not started</t>
        </is>
      </c>
      <c r="F24" s="10" t="inlineStr">
        <is>
          <t>Entry may be withdrawn if unpaid</t>
        </is>
      </c>
    </row>
    <row r="25" ht="25" customHeight="1">
      <c r="A25" s="10" t="inlineStr">
        <is>
          <t>2.1.5</t>
        </is>
      </c>
      <c r="B25" s="10" t="inlineStr">
        <is>
          <t>Aware: race entries belong to C1 Racing Club - not transferable, cannot be sold or transferred with sale of a car</t>
        </is>
      </c>
      <c r="C25" s="10" t="inlineStr"/>
      <c r="D25" s="10" t="inlineStr">
        <is>
          <t>Awareness</t>
        </is>
      </c>
      <c r="E25" s="10" t="inlineStr">
        <is>
          <t>Not started</t>
        </is>
      </c>
      <c r="F25" s="10" t="inlineStr"/>
    </row>
    <row r="26" ht="25" customHeight="1">
      <c r="A26" s="10" t="inlineStr">
        <is>
          <t>2.2</t>
        </is>
      </c>
      <c r="B26" s="10" t="inlineStr">
        <is>
          <t>All competitors attend all briefings (times/locations in Final Instructions); written briefings treated as Official Documents</t>
        </is>
      </c>
      <c r="C26" s="10" t="inlineStr"/>
      <c r="D26" s="10" t="inlineStr">
        <is>
          <t>Mandatory</t>
        </is>
      </c>
      <c r="E26" s="10" t="inlineStr">
        <is>
          <t>Not started</t>
        </is>
      </c>
      <c r="F26" s="10" t="inlineStr">
        <is>
          <t>Per event; penalty for missing</t>
        </is>
      </c>
    </row>
    <row r="27" ht="25" customHeight="1">
      <c r="A27" s="10" t="inlineStr">
        <is>
          <t>2.3</t>
        </is>
      </c>
      <c r="B27" s="10" t="inlineStr">
        <is>
          <t>Driver order for every practice/qualifying/race session notified to Secretary of the Meeting at least 1 hour before the session start</t>
        </is>
      </c>
      <c r="C27" s="10" t="inlineStr"/>
      <c r="D27" s="10" t="inlineStr">
        <is>
          <t>Mandatory</t>
        </is>
      </c>
      <c r="E27" s="10" t="inlineStr">
        <is>
          <t>Not started</t>
        </is>
      </c>
      <c r="F27" s="10" t="inlineStr">
        <is>
          <t>Per session</t>
        </is>
      </c>
    </row>
    <row r="28" ht="25" customHeight="1">
      <c r="A28" s="10" t="inlineStr">
        <is>
          <t>3.2</t>
        </is>
      </c>
      <c r="B28" s="10" t="inlineStr">
        <is>
          <t>Aware: replacement car requires written application at least 30 min before qualifying start (exceptionally after qualifying = back of grid, subject to 3 qualifying laps)</t>
        </is>
      </c>
      <c r="C28" s="10" t="inlineStr"/>
      <c r="D28" s="10" t="inlineStr">
        <is>
          <t>Awareness</t>
        </is>
      </c>
      <c r="E28" s="10" t="inlineStr">
        <is>
          <t>Not started</t>
        </is>
      </c>
      <c r="F28" s="10" t="inlineStr"/>
    </row>
    <row r="29" ht="14" customHeight="1">
      <c r="A29" s="12" t="inlineStr">
        <is>
          <t>3.3</t>
        </is>
      </c>
      <c r="B29" s="12" t="inlineStr">
        <is>
          <t>If entered as a reserve: aware of reserve qualification and grid/pit-lane release rules</t>
        </is>
      </c>
      <c r="C29" s="12" t="inlineStr"/>
      <c r="D29" s="12" t="inlineStr">
        <is>
          <t>Conditional</t>
        </is>
      </c>
      <c r="E29" s="12" t="inlineStr">
        <is>
          <t>Not started</t>
        </is>
      </c>
      <c r="F29" s="12" t="inlineStr"/>
    </row>
    <row r="30" ht="25" customHeight="1">
      <c r="A30" s="10" t="inlineStr">
        <is>
          <t>3.4.1</t>
        </is>
      </c>
      <c r="B30" s="10" t="inlineStr">
        <is>
          <t>All persons connected to the team (in any manner) have read, agreed and accepted the entire 2026 Sporting &amp; Technical Regulations</t>
        </is>
      </c>
      <c r="C30" s="10" t="inlineStr"/>
      <c r="D30" s="10" t="inlineStr">
        <is>
          <t>Mandatory</t>
        </is>
      </c>
      <c r="E30" s="10" t="inlineStr">
        <is>
          <t>Not started</t>
        </is>
      </c>
      <c r="F30" s="10" t="inlineStr">
        <is>
          <t>Condition of entry</t>
        </is>
      </c>
    </row>
    <row r="31" ht="25" customHeight="1">
      <c r="A31" s="10" t="inlineStr">
        <is>
          <t>3.1</t>
        </is>
      </c>
      <c r="B31" s="10" t="inlineStr">
        <is>
          <t>Team commits to Motorsport UK Respect Code (Appendix 1); all aware of safeguarding/behaviour obligations</t>
        </is>
      </c>
      <c r="C31" s="10" t="inlineStr"/>
      <c r="D31" s="10" t="inlineStr">
        <is>
          <t>Mandatory</t>
        </is>
      </c>
      <c r="E31" s="10" t="inlineStr">
        <is>
          <t>Not started</t>
        </is>
      </c>
      <c r="F31" s="10" t="inlineStr"/>
    </row>
    <row r="32" ht="25" customHeight="1">
      <c r="A32" s="10" t="inlineStr">
        <is>
          <t>4.3</t>
        </is>
      </c>
      <c r="B32" s="10" t="inlineStr">
        <is>
          <t>Aware: social media / bringing series into disrepute can lead to penalty or disqualification from the Series</t>
        </is>
      </c>
      <c r="C32" s="10" t="inlineStr"/>
      <c r="D32" s="10" t="inlineStr">
        <is>
          <t>Awareness</t>
        </is>
      </c>
      <c r="E32" s="10" t="inlineStr">
        <is>
          <t>Not started</t>
        </is>
      </c>
      <c r="F32" s="10" t="inlineStr"/>
    </row>
    <row r="33" ht="14" customHeight="1">
      <c r="A33" s="10" t="inlineStr">
        <is>
          <t>5.1.5</t>
        </is>
      </c>
      <c r="B33" s="10" t="inlineStr">
        <is>
          <t>Any technical query put to C1 Racing Club in writing; written rulings retained as proof</t>
        </is>
      </c>
      <c r="C33" s="10" t="inlineStr"/>
      <c r="D33" s="10" t="inlineStr">
        <is>
          <t>Awareness</t>
        </is>
      </c>
      <c r="E33" s="10" t="inlineStr">
        <is>
          <t>Not started</t>
        </is>
      </c>
      <c r="F33" s="10" t="inlineStr">
        <is>
          <t>Keep copies of all rulings</t>
        </is>
      </c>
    </row>
    <row r="34" ht="37.5" customHeight="1">
      <c r="A34" s="10" t="inlineStr">
        <is>
          <t>5.1.6</t>
        </is>
      </c>
      <c r="B34" s="10" t="inlineStr">
        <is>
          <t>Entrant can prove car eligibility (always entrant's responsibility); vehicle documents (where issued) available for inspection; aware scrutineers may photograph any part and perform electrical diagnostics</t>
        </is>
      </c>
      <c r="C34" s="10" t="inlineStr"/>
      <c r="D34" s="10" t="inlineStr">
        <is>
          <t>Mandatory</t>
        </is>
      </c>
      <c r="E34" s="10" t="inlineStr">
        <is>
          <t>Not started</t>
        </is>
      </c>
      <c r="F34" s="10" t="inlineStr"/>
    </row>
    <row r="35" ht="25" customHeight="1">
      <c r="A35" s="10" t="inlineStr">
        <is>
          <t>2.1.2</t>
        </is>
      </c>
      <c r="B35" s="10" t="inlineStr">
        <is>
          <t>Aware: incorrect/incomplete entries held in abeyance - acceptance date becomes the date missing info/fee is received</t>
        </is>
      </c>
      <c r="C35" s="10" t="inlineStr"/>
      <c r="D35" s="10" t="inlineStr">
        <is>
          <t>Awareness</t>
        </is>
      </c>
      <c r="E35" s="10" t="inlineStr">
        <is>
          <t>Not started</t>
        </is>
      </c>
      <c r="F35" s="10" t="inlineStr"/>
    </row>
    <row r="36" ht="25" customHeight="1">
      <c r="A36" s="10" t="inlineStr">
        <is>
          <t>2.1.6</t>
        </is>
      </c>
      <c r="B36" s="10" t="inlineStr">
        <is>
          <t>Aware: reserves are listed in the Final List of Entries with Final Instructions or in a Bulletin</t>
        </is>
      </c>
      <c r="C36" s="10" t="inlineStr"/>
      <c r="D36" s="10" t="inlineStr">
        <is>
          <t>Awareness</t>
        </is>
      </c>
      <c r="E36" s="10" t="inlineStr">
        <is>
          <t>Not started</t>
        </is>
      </c>
      <c r="F36" s="10" t="inlineStr"/>
    </row>
    <row r="37" ht="25" customHeight="1">
      <c r="A37" s="10" t="inlineStr">
        <is>
          <t>5.2.1.1</t>
        </is>
      </c>
      <c r="B37" s="10" t="inlineStr">
        <is>
          <t>Aware: Organisers may introduce a balance of performance factor between Gen1 and Gen2 at any time</t>
        </is>
      </c>
      <c r="C37" s="10" t="inlineStr"/>
      <c r="D37" s="10" t="inlineStr">
        <is>
          <t>Awareness</t>
        </is>
      </c>
      <c r="E37" s="10" t="inlineStr">
        <is>
          <t>Not started</t>
        </is>
      </c>
      <c r="F37" s="10" t="inlineStr"/>
    </row>
    <row r="38" ht="37.5" customHeight="1">
      <c r="A38" s="10" t="inlineStr">
        <is>
          <t>4.1</t>
        </is>
      </c>
      <c r="B38" s="10" t="inlineStr">
        <is>
          <t>Aware: technical infringement minimum penalties - post-practice per NCR Ch.2 App.8 Arts.1.20-1.21; post-race per NCR Ch.2 App.8 Arts.2.2.a-b; Series Stewards may take further action (4.2.2)</t>
        </is>
      </c>
      <c r="C38" s="10" t="inlineStr"/>
      <c r="D38" s="10" t="inlineStr">
        <is>
          <t>Awareness</t>
        </is>
      </c>
      <c r="E38" s="10" t="inlineStr">
        <is>
          <t>Not started</t>
        </is>
      </c>
      <c r="F38" s="10" t="inlineStr"/>
    </row>
    <row r="39" ht="20" customHeight="1">
      <c r="A39" s="8" t="inlineStr">
        <is>
          <t>3. SAFETY EQUIPMENT (CAR)</t>
        </is>
      </c>
      <c r="B39" s="9" t="n"/>
      <c r="C39" s="9" t="n"/>
      <c r="D39" s="9" t="n"/>
      <c r="E39" s="9" t="n"/>
      <c r="F39" s="9" t="n"/>
    </row>
    <row r="40" ht="14" customHeight="1">
      <c r="A40" s="10" t="inlineStr">
        <is>
          <t>5.3.1</t>
        </is>
      </c>
      <c r="B40" s="10" t="inlineStr">
        <is>
          <t>Car complies with NCR Chapter 7, Chapter 9 and NCR Ch.12 App.12-13 safety requirements</t>
        </is>
      </c>
      <c r="C40" s="10" t="inlineStr"/>
      <c r="D40" s="10" t="inlineStr">
        <is>
          <t>Mandatory</t>
        </is>
      </c>
      <c r="E40" s="10" t="inlineStr">
        <is>
          <t>Not started</t>
        </is>
      </c>
      <c r="F40" s="10" t="inlineStr"/>
    </row>
    <row r="41" ht="25" customHeight="1">
      <c r="A41" s="10" t="inlineStr">
        <is>
          <t>5.3.2</t>
        </is>
      </c>
      <c r="B41" s="10" t="inlineStr">
        <is>
          <t>Plumbed-in fire extinguisher complying with NCR Ch.2 App.13 Art.11.10 fitted (4 litre minimum recommended)</t>
        </is>
      </c>
      <c r="C41" s="10" t="inlineStr"/>
      <c r="D41" s="10" t="inlineStr">
        <is>
          <t>Mandatory</t>
        </is>
      </c>
      <c r="E41" s="10" t="inlineStr">
        <is>
          <t>Not started</t>
        </is>
      </c>
      <c r="F41" s="10" t="inlineStr"/>
    </row>
    <row r="42" ht="14" customHeight="1">
      <c r="A42" s="10" t="inlineStr">
        <is>
          <t>5.3.2</t>
        </is>
      </c>
      <c r="B42" s="10" t="inlineStr">
        <is>
          <t>Extinguisher activation pull cable or button mounted on the centre console</t>
        </is>
      </c>
      <c r="C42" s="10" t="inlineStr"/>
      <c r="D42" s="10" t="inlineStr">
        <is>
          <t>Mandatory</t>
        </is>
      </c>
      <c r="E42" s="10" t="inlineStr">
        <is>
          <t>Not started</t>
        </is>
      </c>
      <c r="F42" s="10" t="inlineStr"/>
    </row>
    <row r="43" ht="25" customHeight="1">
      <c r="A43" s="10" t="inlineStr">
        <is>
          <t>5.3.2</t>
        </is>
      </c>
      <c r="B43" s="10" t="inlineStr">
        <is>
          <t>Extinguisher mounted directly behind the passenger seat location using ONLY the bracketry supplied with the extinguisher (no additional brackets/mountings)</t>
        </is>
      </c>
      <c r="C43" s="10" t="inlineStr"/>
      <c r="D43" s="10" t="inlineStr">
        <is>
          <t>Mandatory</t>
        </is>
      </c>
      <c r="E43" s="10" t="inlineStr">
        <is>
          <t>Not started</t>
        </is>
      </c>
      <c r="F43" s="10" t="inlineStr"/>
    </row>
    <row r="44" ht="62.5" customHeight="1">
      <c r="A44" s="10" t="inlineStr">
        <is>
          <t>5.3.2</t>
        </is>
      </c>
      <c r="B44" s="10" t="inlineStr">
        <is>
          <t>Roll cage is a Safety Devices standard bolt-in cage in one of the two permitted configurations, with all listed part numbers</t>
        </is>
      </c>
      <c r="C44" s="11" t="inlineStr">
        <is>
          <t>EITHER Config 1 (single door bars): RBC052 3SXU front + RBC052 5XSU rear + RBC052 DSUN (NS door bar) + RBC052 DSUO (OS door bar) + RBC052 SB strut brace/harness mount / OR Config 2 (cross door bars): RBC052 3SXX front + RBC052 5SXX rear + RBC052 DXUN + RBC052 DXUO + RBC052 SB</t>
        </is>
      </c>
      <c r="D44" s="10" t="inlineStr">
        <is>
          <t>Either/Or</t>
        </is>
      </c>
      <c r="E44" s="10" t="inlineStr">
        <is>
          <t>Not started</t>
        </is>
      </c>
      <c r="F44" s="10" t="inlineStr">
        <is>
          <t>Gen1. NB: Motorsport UK compliant roll cage padding recommended</t>
        </is>
      </c>
    </row>
    <row r="45" ht="25" customHeight="1">
      <c r="A45" s="10" t="inlineStr">
        <is>
          <t>5.3.4</t>
        </is>
      </c>
      <c r="B45" s="10" t="inlineStr">
        <is>
          <t>Rear harness straps mounted on a roll cage harness bar per Motorsport UK and harness manufacturer regulations; NO elasticated return facility on shoulder straps</t>
        </is>
      </c>
      <c r="C45" s="10" t="inlineStr"/>
      <c r="D45" s="10" t="inlineStr">
        <is>
          <t>Mandatory</t>
        </is>
      </c>
      <c r="E45" s="10" t="inlineStr">
        <is>
          <t>Not started</t>
        </is>
      </c>
      <c r="F45" s="10" t="inlineStr"/>
    </row>
    <row r="46" ht="37.5" customHeight="1">
      <c r="A46" s="10" t="inlineStr">
        <is>
          <t>5.3.5</t>
        </is>
      </c>
      <c r="B46" s="10" t="inlineStr">
        <is>
          <t>FIA homologated seat belt/harness fitted with minimum 5 fixing points, at least one anti-submarine point; suitable for FHR (HANS) use; installed per manufacturer's instructions; belt angles/anchorages checked (FIA 253-42)</t>
        </is>
      </c>
      <c r="C46" s="10" t="inlineStr"/>
      <c r="D46" s="10" t="inlineStr">
        <is>
          <t>Mandatory</t>
        </is>
      </c>
      <c r="E46" s="10" t="inlineStr">
        <is>
          <t>Not started</t>
        </is>
      </c>
      <c r="F46" s="10" t="inlineStr">
        <is>
          <t>NCR Ch.12 App.13 Art.11.3</t>
        </is>
      </c>
    </row>
    <row r="47" ht="37.5" customHeight="1">
      <c r="A47" s="10" t="inlineStr">
        <is>
          <t>5.6.2.6</t>
        </is>
      </c>
      <c r="B47" s="10" t="inlineStr">
        <is>
          <t>Standard driver's seat replaced with a racing seat to NCR Ch.7 App.7 Art.2 or FIA 8855-1999 minimum, fitted in the manufacturer's production position using OEM seat fixing points and OEM runners</t>
        </is>
      </c>
      <c r="C47" s="10" t="inlineStr"/>
      <c r="D47" s="10" t="inlineStr">
        <is>
          <t>Mandatory</t>
        </is>
      </c>
      <c r="E47" s="10" t="inlineStr">
        <is>
          <t>Not started</t>
        </is>
      </c>
      <c r="F47" s="10" t="inlineStr">
        <is>
          <t>Check FIA seat homologation expiry date</t>
        </is>
      </c>
    </row>
    <row r="48" ht="25" customHeight="1">
      <c r="A48" s="10" t="inlineStr">
        <is>
          <t>5.6.2.7</t>
        </is>
      </c>
      <c r="B48" s="10" t="inlineStr">
        <is>
          <t>If adjustable seat rails fitted: comply with NCR Ch.7 App.7 Art.2; C1 Club driver's seat mount reinforcement kit may be welded in</t>
        </is>
      </c>
      <c r="C48" s="10" t="inlineStr"/>
      <c r="D48" s="10" t="inlineStr">
        <is>
          <t>Optional</t>
        </is>
      </c>
      <c r="E48" s="10" t="inlineStr">
        <is>
          <t>Not started</t>
        </is>
      </c>
      <c r="F48" s="10" t="inlineStr">
        <is>
          <t>NB: OEM seat runners recommended</t>
        </is>
      </c>
    </row>
    <row r="49" ht="14" customHeight="1">
      <c r="A49" s="10" t="inlineStr">
        <is>
          <t>5.12.4</t>
        </is>
      </c>
      <c r="B49" s="10" t="inlineStr">
        <is>
          <t>Driver AND passenger airbags completely removed</t>
        </is>
      </c>
      <c r="C49" s="10" t="inlineStr"/>
      <c r="D49" s="10" t="inlineStr">
        <is>
          <t>Mandatory</t>
        </is>
      </c>
      <c r="E49" s="10" t="inlineStr">
        <is>
          <t>Not started</t>
        </is>
      </c>
      <c r="F49" s="10" t="inlineStr"/>
    </row>
    <row r="50" ht="14" customHeight="1">
      <c r="A50" s="10" t="inlineStr">
        <is>
          <t>5.10.1</t>
        </is>
      </c>
      <c r="B50" s="10" t="inlineStr">
        <is>
          <t>Airbag firing mechanism removed (airbag ECU may also be removed)</t>
        </is>
      </c>
      <c r="C50" s="10" t="inlineStr"/>
      <c r="D50" s="10" t="inlineStr">
        <is>
          <t>Mandatory</t>
        </is>
      </c>
      <c r="E50" s="10" t="inlineStr">
        <is>
          <t>Not started</t>
        </is>
      </c>
      <c r="F50" s="10" t="inlineStr"/>
    </row>
    <row r="51" ht="14" customHeight="1">
      <c r="A51" s="10" t="inlineStr">
        <is>
          <t>5.17.1</t>
        </is>
      </c>
      <c r="B51" s="10" t="inlineStr">
        <is>
          <t>Towing eyes fitted front AND rear, compliant with NCR Ch.12 App.13 Art.1.3</t>
        </is>
      </c>
      <c r="C51" s="10" t="inlineStr"/>
      <c r="D51" s="10" t="inlineStr">
        <is>
          <t>Mandatory</t>
        </is>
      </c>
      <c r="E51" s="10" t="inlineStr">
        <is>
          <t>Not started</t>
        </is>
      </c>
      <c r="F51" s="10" t="inlineStr"/>
    </row>
    <row r="52" ht="20" customHeight="1">
      <c r="A52" s="8" t="inlineStr">
        <is>
          <t>4. BODYSHELL &amp; GENERAL CONDITION</t>
        </is>
      </c>
      <c r="B52" s="9" t="n"/>
      <c r="C52" s="9" t="n"/>
      <c r="D52" s="9" t="n"/>
      <c r="E52" s="9" t="n"/>
      <c r="F52" s="9" t="n"/>
    </row>
    <row r="53" ht="25" customHeight="1">
      <c r="A53" s="10" t="inlineStr">
        <is>
          <t>5.2.1/5.5.1</t>
        </is>
      </c>
      <c r="B53" s="10" t="inlineStr">
        <is>
          <t>Car is a standard production pre-30 April 2014 Citroen C1 (or Peugeot 107 panelled as a C1) 998cc, 3 or 5 door, home (GB) or European market; LHD or RHD</t>
        </is>
      </c>
      <c r="C53" s="10" t="inlineStr"/>
      <c r="D53" s="10" t="inlineStr">
        <is>
          <t>Mandatory</t>
        </is>
      </c>
      <c r="E53" s="10" t="inlineStr">
        <is>
          <t>Not started</t>
        </is>
      </c>
      <c r="F53" s="10" t="inlineStr">
        <is>
          <t>Gen1 build</t>
        </is>
      </c>
    </row>
    <row r="54" ht="37.5" customHeight="1">
      <c r="A54" s="10" t="inlineStr">
        <is>
          <t>5.4.2</t>
        </is>
      </c>
      <c r="B54" s="10" t="inlineStr">
        <is>
          <t>Car of sound construction, good mechanical condition, well maintained; structurally and mechanically to MOT standard (or equivalent); presented in good order - no excessive corrosion, no corroded brake pipes, all safety items to standard</t>
        </is>
      </c>
      <c r="C54" s="10" t="inlineStr"/>
      <c r="D54" s="10" t="inlineStr">
        <is>
          <t>Mandatory</t>
        </is>
      </c>
      <c r="E54" s="10" t="inlineStr">
        <is>
          <t>Not started</t>
        </is>
      </c>
      <c r="F54" s="10" t="inlineStr">
        <is>
          <t>Entry can be cancelled without refund if short of standard (5.4.2.1)</t>
        </is>
      </c>
    </row>
    <row r="55" ht="37.5" customHeight="1">
      <c r="A55" s="10" t="inlineStr">
        <is>
          <t>5.5.2</t>
        </is>
      </c>
      <c r="B55" s="10" t="inlineStr">
        <is>
          <t>No part of monocoque shell removed, modified or added to; no welding/stiffening; no brackets added except as specified in 5.5.3 and 5.6.2.2; seam sealer removed only to weld ROPS feet; adhesive sound-deadening pads may be removed</t>
        </is>
      </c>
      <c r="C55" s="10" t="inlineStr"/>
      <c r="D55" s="10" t="inlineStr">
        <is>
          <t>Mandatory</t>
        </is>
      </c>
      <c r="E55" s="10" t="inlineStr">
        <is>
          <t>Not started</t>
        </is>
      </c>
      <c r="F55" s="10" t="inlineStr"/>
    </row>
    <row r="56" ht="25" customHeight="1">
      <c r="A56" s="10" t="inlineStr">
        <is>
          <t>5.5.3</t>
        </is>
      </c>
      <c r="B56" s="10" t="inlineStr">
        <is>
          <t>If done: steering column support bar end tabs shortened only to facilitate roll cage front legs</t>
        </is>
      </c>
      <c r="C56" s="10" t="inlineStr"/>
      <c r="D56" s="10" t="inlineStr">
        <is>
          <t>Optional</t>
        </is>
      </c>
      <c r="E56" s="10" t="inlineStr">
        <is>
          <t>Not started</t>
        </is>
      </c>
      <c r="F56" s="10" t="inlineStr"/>
    </row>
    <row r="57" ht="25" customHeight="1">
      <c r="A57" s="10" t="inlineStr">
        <is>
          <t>5.6.2.1</t>
        </is>
      </c>
      <c r="B57" s="10" t="inlineStr">
        <is>
          <t>Interior integral monocoque parts unmodified except drilled sill holes to accommodate welded roll cage feet</t>
        </is>
      </c>
      <c r="C57" s="10" t="inlineStr"/>
      <c r="D57" s="10" t="inlineStr">
        <is>
          <t>Mandatory</t>
        </is>
      </c>
      <c r="E57" s="10" t="inlineStr">
        <is>
          <t>Not started</t>
        </is>
      </c>
      <c r="F57" s="10" t="inlineStr"/>
    </row>
    <row r="58" ht="25" customHeight="1">
      <c r="A58" s="10" t="inlineStr">
        <is>
          <t>5.6.2.2</t>
        </is>
      </c>
      <c r="B58" s="10" t="inlineStr">
        <is>
          <t>Cups spot-welded to top of rear suspension towers removed to accommodate roll cage backstay feet</t>
        </is>
      </c>
      <c r="C58" s="10" t="inlineStr"/>
      <c r="D58" s="10" t="inlineStr">
        <is>
          <t>Mandatory</t>
        </is>
      </c>
      <c r="E58" s="10" t="inlineStr">
        <is>
          <t>Not started</t>
        </is>
      </c>
      <c r="F58" s="10" t="inlineStr">
        <is>
          <t>Gen1</t>
        </is>
      </c>
    </row>
    <row r="59" ht="37.5" customHeight="1">
      <c r="A59" s="10" t="inlineStr">
        <is>
          <t>5.6.2.3</t>
        </is>
      </c>
      <c r="B59" s="10" t="inlineStr">
        <is>
          <t>Front bulkhead complies with NCR; only permitted holes drilled (2 for cable pulls, 2 for battery-to-master-switch cables, 1 for extinguisher pipe), all grommeted preserving fire integrity</t>
        </is>
      </c>
      <c r="C59" s="10" t="inlineStr">
        <is>
          <t>Standard individual grommeted holes / OR optional single multi-hole bulkhead fitting</t>
        </is>
      </c>
      <c r="D59" s="10" t="inlineStr">
        <is>
          <t>Mandatory</t>
        </is>
      </c>
      <c r="E59" s="10" t="inlineStr">
        <is>
          <t>Not started</t>
        </is>
      </c>
      <c r="F59" s="10" t="inlineStr"/>
    </row>
    <row r="60" ht="37.5" customHeight="1">
      <c r="A60" s="10" t="inlineStr">
        <is>
          <t>5.1.1-5.1.3</t>
        </is>
      </c>
      <c r="B60" s="10" t="inlineStr">
        <is>
          <t>Build reviewed against the principle: anything not explicitly authorised in these regs or an Official Bulletin is NOT permitted; no modification of design, material, shape, dimension or surface finish of any component</t>
        </is>
      </c>
      <c r="C60" s="10" t="inlineStr"/>
      <c r="D60" s="10" t="inlineStr">
        <is>
          <t>Mandatory</t>
        </is>
      </c>
      <c r="E60" s="10" t="inlineStr">
        <is>
          <t>Not started</t>
        </is>
      </c>
      <c r="F60" s="10" t="inlineStr">
        <is>
          <t>Whole-car final review</t>
        </is>
      </c>
    </row>
    <row r="61" ht="37.5" customHeight="1">
      <c r="A61" s="10" t="inlineStr">
        <is>
          <t>5.4.1</t>
        </is>
      </c>
      <c r="B61" s="10" t="inlineStr">
        <is>
          <t>Aware of definitions used for checking: 'standard' = as provided new by the manufacturer for the model/date on the entry form; 'standard pattern' = fully interchangeable replacement of similar form, materials and manufacture; 'component' = any part or assembly</t>
        </is>
      </c>
      <c r="C61" s="10" t="inlineStr"/>
      <c r="D61" s="10" t="inlineStr">
        <is>
          <t>Awareness</t>
        </is>
      </c>
      <c r="E61" s="10" t="inlineStr">
        <is>
          <t>Not started</t>
        </is>
      </c>
      <c r="F61" s="10" t="inlineStr"/>
    </row>
    <row r="62" ht="37.5" customHeight="1">
      <c r="A62" s="10" t="inlineStr">
        <is>
          <t>5.4.3-4</t>
        </is>
      </c>
      <c r="B62" s="10" t="inlineStr">
        <is>
          <t>Aware: Organisers may require removal of any part for comparison against standard/pattern parts (competitor bears costs of exchanged parts) and may exchange any part for standard ones at any time during a meeting</t>
        </is>
      </c>
      <c r="C62" s="10" t="inlineStr"/>
      <c r="D62" s="10" t="inlineStr">
        <is>
          <t>Awareness</t>
        </is>
      </c>
      <c r="E62" s="10" t="inlineStr">
        <is>
          <t>Not started</t>
        </is>
      </c>
      <c r="F62" s="10" t="inlineStr"/>
    </row>
    <row r="63" ht="20" customHeight="1">
      <c r="A63" s="8" t="inlineStr">
        <is>
          <t>5. BODYWORK - EXTERIOR</t>
        </is>
      </c>
      <c r="B63" s="9" t="n"/>
      <c r="C63" s="9" t="n"/>
      <c r="D63" s="9" t="n"/>
      <c r="E63" s="9" t="n"/>
      <c r="F63" s="9" t="n"/>
    </row>
    <row r="64" ht="14" customHeight="1">
      <c r="A64" s="10" t="inlineStr">
        <is>
          <t>5.6.1.1</t>
        </is>
      </c>
      <c r="B64" s="10" t="inlineStr">
        <is>
          <t>Standard external appearance maintained at all times (other than graphics)</t>
        </is>
      </c>
      <c r="C64" s="10" t="inlineStr"/>
      <c r="D64" s="10" t="inlineStr">
        <is>
          <t>Mandatory</t>
        </is>
      </c>
      <c r="E64" s="10" t="inlineStr">
        <is>
          <t>Not started</t>
        </is>
      </c>
      <c r="F64" s="10" t="inlineStr"/>
    </row>
    <row r="65" ht="25" customHeight="1">
      <c r="A65" s="10" t="inlineStr">
        <is>
          <t>5.6.1.2</t>
        </is>
      </c>
      <c r="B65" s="10" t="inlineStr">
        <is>
          <t>Paint/decals/stickers/wraps do not cover the areas reserved for sponsorship (see 5.16.1.3)</t>
        </is>
      </c>
      <c r="C65" s="10" t="inlineStr"/>
      <c r="D65" s="10" t="inlineStr">
        <is>
          <t>Mandatory</t>
        </is>
      </c>
      <c r="E65" s="10" t="inlineStr">
        <is>
          <t>Not started</t>
        </is>
      </c>
      <c r="F65" s="10" t="inlineStr"/>
    </row>
    <row r="66" ht="25" customHeight="1">
      <c r="A66" s="10" t="inlineStr">
        <is>
          <t>5.6.1.3</t>
        </is>
      </c>
      <c r="B66" s="10" t="inlineStr">
        <is>
          <t>All doors have original lock fittings and operating mechanisms, openable from outside; doors unlocked during all practice/qualifying/race sessions</t>
        </is>
      </c>
      <c r="C66" s="10" t="inlineStr"/>
      <c r="D66" s="10" t="inlineStr">
        <is>
          <t>Mandatory</t>
        </is>
      </c>
      <c r="E66" s="10" t="inlineStr">
        <is>
          <t>Not started</t>
        </is>
      </c>
      <c r="F66" s="10" t="inlineStr"/>
    </row>
    <row r="67" ht="37.5" customHeight="1">
      <c r="A67" s="12" t="inlineStr">
        <is>
          <t>5.6.1.3</t>
        </is>
      </c>
      <c r="B67" s="12" t="inlineStr">
        <is>
          <t>5-door cars: rear doors may be stripped of removable bolt-on components only - no cutting/trimming of door shell, intrusion beam or structure; latch, hinges and external handle fitted and functional; no other accessories on rear doors</t>
        </is>
      </c>
      <c r="C67" s="12" t="inlineStr"/>
      <c r="D67" s="12" t="inlineStr">
        <is>
          <t>Conditional</t>
        </is>
      </c>
      <c r="E67" s="12" t="inlineStr">
        <is>
          <t>Not started</t>
        </is>
      </c>
      <c r="F67" s="12" t="inlineStr">
        <is>
          <t>5-door cars only</t>
        </is>
      </c>
    </row>
    <row r="68" ht="25" customHeight="1">
      <c r="A68" s="12" t="inlineStr">
        <is>
          <t>5.6.1.4</t>
        </is>
      </c>
      <c r="B68" s="12" t="inlineStr">
        <is>
          <t>Central locking fuse (Fuse F2 - second down on RHS of instrument housing) removed if car has central locking</t>
        </is>
      </c>
      <c r="C68" s="12" t="inlineStr"/>
      <c r="D68" s="12" t="inlineStr">
        <is>
          <t>Conditional</t>
        </is>
      </c>
      <c r="E68" s="12" t="inlineStr">
        <is>
          <t>Not started</t>
        </is>
      </c>
      <c r="F68" s="12" t="inlineStr">
        <is>
          <t>Gen1, if fitted with central locking</t>
        </is>
      </c>
    </row>
    <row r="69" ht="25" customHeight="1">
      <c r="A69" s="10" t="inlineStr">
        <is>
          <t>5.6.3.1</t>
        </is>
      </c>
      <c r="B69" s="10" t="inlineStr">
        <is>
          <t>No panel cut, drilled or modified other than as detailed in the regulations / in-race repairs (5.6.6)</t>
        </is>
      </c>
      <c r="C69" s="10" t="inlineStr"/>
      <c r="D69" s="10" t="inlineStr">
        <is>
          <t>Mandatory</t>
        </is>
      </c>
      <c r="E69" s="10" t="inlineStr">
        <is>
          <t>Not started</t>
        </is>
      </c>
      <c r="F69" s="10" t="inlineStr"/>
    </row>
    <row r="70" ht="37.5" customHeight="1">
      <c r="A70" s="10" t="inlineStr">
        <is>
          <t>5.6.3.2</t>
        </is>
      </c>
      <c r="B70" s="10" t="inlineStr">
        <is>
          <t>Minimum 3 rear-view mirrors fitted and operational: 1 interior + 2 exterior standard unmodified C1 mirror assemblies in production position</t>
        </is>
      </c>
      <c r="C70" s="10" t="inlineStr"/>
      <c r="D70" s="10" t="inlineStr">
        <is>
          <t>Mandatory</t>
        </is>
      </c>
      <c r="E70" s="10" t="inlineStr">
        <is>
          <t>Not started</t>
        </is>
      </c>
      <c r="F70" s="10" t="inlineStr">
        <is>
          <t>Wide-angle interior mirror and supplementary interior blind-spot mirrors recommended</t>
        </is>
      </c>
    </row>
    <row r="71" ht="25" customHeight="1">
      <c r="A71" s="10" t="inlineStr">
        <is>
          <t>5.6.3.3</t>
        </is>
      </c>
      <c r="B71" s="10" t="inlineStr">
        <is>
          <t>All mirrors provide rear view at all times (practice, qualifying, race); not adjusted for aero advantage</t>
        </is>
      </c>
      <c r="C71" s="10" t="inlineStr"/>
      <c r="D71" s="10" t="inlineStr">
        <is>
          <t>Mandatory</t>
        </is>
      </c>
      <c r="E71" s="10" t="inlineStr">
        <is>
          <t>Not started</t>
        </is>
      </c>
      <c r="F71" s="10" t="inlineStr"/>
    </row>
    <row r="72" ht="25" customHeight="1">
      <c r="A72" s="10" t="inlineStr">
        <is>
          <t>5.6.3.4</t>
        </is>
      </c>
      <c r="B72" s="10" t="inlineStr">
        <is>
          <t>If fitted: transparent coloured film on mirrors for night glare does not reduce daylight effectiveness</t>
        </is>
      </c>
      <c r="C72" s="10" t="inlineStr"/>
      <c r="D72" s="10" t="inlineStr">
        <is>
          <t>Optional</t>
        </is>
      </c>
      <c r="E72" s="10" t="inlineStr">
        <is>
          <t>Not started</t>
        </is>
      </c>
      <c r="F72" s="10" t="inlineStr"/>
    </row>
    <row r="73" ht="25" customHeight="1">
      <c r="A73" s="10" t="inlineStr">
        <is>
          <t>5.6.3.5</t>
        </is>
      </c>
      <c r="B73" s="10" t="inlineStr">
        <is>
          <t>All elements of standard front and rear bumper assemblies including crash bar(s) fitted</t>
        </is>
      </c>
      <c r="C73" s="10" t="inlineStr">
        <is>
          <t>Slots permitted: one each side for optional spot lights; one each side for wire tow straps (NCR Ch.12 App.13 Art.1.3)</t>
        </is>
      </c>
      <c r="D73" s="10" t="inlineStr">
        <is>
          <t>Mandatory</t>
        </is>
      </c>
      <c r="E73" s="10" t="inlineStr">
        <is>
          <t>Not started</t>
        </is>
      </c>
      <c r="F73" s="10" t="inlineStr"/>
    </row>
    <row r="74" ht="50" customHeight="1">
      <c r="A74" s="10" t="inlineStr">
        <is>
          <t>5.6.3.6</t>
        </is>
      </c>
      <c r="B74" s="10" t="inlineStr">
        <is>
          <t>Bonnet secured by a permitted system</t>
        </is>
      </c>
      <c r="C74" s="11" t="inlineStr">
        <is>
          <t>EITHER (preferred): standard secondary catch with primary latch disabled + 2 locking pins or straps to NCR Ch.12 App.13 Art.3.4 / OR: 2 locking pins or straps alone</t>
        </is>
      </c>
      <c r="D74" s="10" t="inlineStr">
        <is>
          <t>Either/Or</t>
        </is>
      </c>
      <c r="E74" s="10" t="inlineStr">
        <is>
          <t>Not started</t>
        </is>
      </c>
      <c r="F74" s="10" t="inlineStr">
        <is>
          <t>Permitted drilling: 2 holes through bonnet &amp; front cross member for pins; max 4x 6mm holes in bonnet skin + 4x 6mm in bumper for straps</t>
        </is>
      </c>
    </row>
    <row r="75" ht="25" customHeight="1">
      <c r="A75" s="10" t="inlineStr">
        <is>
          <t>5.6.3.7</t>
        </is>
      </c>
      <c r="B75" s="10" t="inlineStr">
        <is>
          <t>Rear tailgate openable from outside without a key</t>
        </is>
      </c>
      <c r="C75" s="11" t="inlineStr">
        <is>
          <t>EITHER A: fit tailgate catch from a central locking car / OR B: pull cable to the original key-operated internal catch</t>
        </is>
      </c>
      <c r="D75" s="10" t="inlineStr">
        <is>
          <t>Either/Or</t>
        </is>
      </c>
      <c r="E75" s="10" t="inlineStr">
        <is>
          <t>Not started</t>
        </is>
      </c>
      <c r="F75" s="10" t="inlineStr"/>
    </row>
    <row r="76" ht="14" customHeight="1">
      <c r="A76" s="10" t="inlineStr">
        <is>
          <t>5.6.3.7.1</t>
        </is>
      </c>
      <c r="B76" s="10" t="inlineStr">
        <is>
          <t>Tailgate opening method indicated by adjacent 'OPEN' decal or similar</t>
        </is>
      </c>
      <c r="C76" s="10" t="inlineStr"/>
      <c r="D76" s="10" t="inlineStr">
        <is>
          <t>Mandatory</t>
        </is>
      </c>
      <c r="E76" s="10" t="inlineStr">
        <is>
          <t>Not started</t>
        </is>
      </c>
      <c r="F76" s="10" t="inlineStr"/>
    </row>
    <row r="77" ht="14" customHeight="1">
      <c r="A77" s="10" t="inlineStr">
        <is>
          <t>5.6.3.8</t>
        </is>
      </c>
      <c r="B77" s="10" t="inlineStr">
        <is>
          <t>Windscreen is HPR laminated glass, fitted at all times; no tinted film</t>
        </is>
      </c>
      <c r="C77" s="10" t="inlineStr"/>
      <c r="D77" s="10" t="inlineStr">
        <is>
          <t>Mandatory</t>
        </is>
      </c>
      <c r="E77" s="10" t="inlineStr">
        <is>
          <t>Not started</t>
        </is>
      </c>
      <c r="F77" s="10" t="inlineStr"/>
    </row>
    <row r="78" ht="25" customHeight="1">
      <c r="A78" s="10" t="inlineStr">
        <is>
          <t>5.6.3.9</t>
        </is>
      </c>
      <c r="B78" s="10" t="inlineStr">
        <is>
          <t>Standard toughened glass side and rear tailgate windows retained and fitted at all times; no tinted film</t>
        </is>
      </c>
      <c r="C78" s="10" t="inlineStr"/>
      <c r="D78" s="10" t="inlineStr">
        <is>
          <t>Mandatory</t>
        </is>
      </c>
      <c r="E78" s="10" t="inlineStr">
        <is>
          <t>Not started</t>
        </is>
      </c>
      <c r="F78" s="10" t="inlineStr"/>
    </row>
    <row r="79" ht="25" customHeight="1">
      <c r="A79" s="10" t="inlineStr">
        <is>
          <t>5.6.3.10</t>
        </is>
      </c>
      <c r="B79" s="10" t="inlineStr">
        <is>
          <t>Clear window film 50-100 micron fitted to the INSIDE of all side and rear tailgate glass (not tinted)</t>
        </is>
      </c>
      <c r="C79" s="10" t="inlineStr"/>
      <c r="D79" s="10" t="inlineStr">
        <is>
          <t>Mandatory</t>
        </is>
      </c>
      <c r="E79" s="10" t="inlineStr">
        <is>
          <t>Not started</t>
        </is>
      </c>
      <c r="F79" s="10" t="inlineStr"/>
    </row>
    <row r="80" ht="37.5" customHeight="1">
      <c r="A80" s="10" t="inlineStr">
        <is>
          <t>5.6.3.11</t>
        </is>
      </c>
      <c r="B80" s="10" t="inlineStr">
        <is>
          <t>Standard window winding mechanism (electric or manual) retained and operational on driver and passenger windows</t>
        </is>
      </c>
      <c r="C80" s="10" t="inlineStr"/>
      <c r="D80" s="10" t="inlineStr">
        <is>
          <t>Mandatory</t>
        </is>
      </c>
      <c r="E80" s="10" t="inlineStr">
        <is>
          <t>Not started</t>
        </is>
      </c>
      <c r="F80" s="10" t="inlineStr">
        <is>
          <t>5.6.3.1.1: manual-to-electric conversion permitted using OEM parts only, with added wiring</t>
        </is>
      </c>
    </row>
    <row r="81" ht="14" customHeight="1">
      <c r="A81" s="10" t="inlineStr">
        <is>
          <t>5.6.3.12</t>
        </is>
      </c>
      <c r="B81" s="10" t="inlineStr">
        <is>
          <t>All body panels are standard or standard pattern parts</t>
        </is>
      </c>
      <c r="C81" s="10" t="inlineStr"/>
      <c r="D81" s="10" t="inlineStr">
        <is>
          <t>Mandatory</t>
        </is>
      </c>
      <c r="E81" s="10" t="inlineStr">
        <is>
          <t>Not started</t>
        </is>
      </c>
      <c r="F81" s="10" t="inlineStr"/>
    </row>
    <row r="82" ht="37.5" customHeight="1">
      <c r="A82" s="10" t="inlineStr">
        <is>
          <t>5.6.3.14</t>
        </is>
      </c>
      <c r="B82" s="10" t="inlineStr">
        <is>
          <t>If extra front/rear bumper fasteners fitted: only one additional fastener per corner</t>
        </is>
      </c>
      <c r="C82" s="10" t="inlineStr">
        <is>
          <t>EITHER Option 1: fasteners + strengthening plates max 1mm x 30mm x 80mm at wing/bumper junctions / OR Option 2: washer/bobbin + fastener + elasticated coupler</t>
        </is>
      </c>
      <c r="D82" s="10" t="inlineStr">
        <is>
          <t>Optional</t>
        </is>
      </c>
      <c r="E82" s="10" t="inlineStr">
        <is>
          <t>Not started</t>
        </is>
      </c>
      <c r="F82" s="10" t="inlineStr">
        <is>
          <t>Option 2 is the recommended/preferred method</t>
        </is>
      </c>
    </row>
    <row r="83" ht="25" customHeight="1">
      <c r="A83" s="10" t="inlineStr">
        <is>
          <t>5.6.3.15</t>
        </is>
      </c>
      <c r="B83" s="10" t="inlineStr">
        <is>
          <t>Mandatory C1 Racing Club supplied guard fitted to underside of floor protecting brake and fuel pipes where they exit the engine bay</t>
        </is>
      </c>
      <c r="C83" s="10" t="inlineStr"/>
      <c r="D83" s="10" t="inlineStr">
        <is>
          <t>Mandatory</t>
        </is>
      </c>
      <c r="E83" s="10" t="inlineStr">
        <is>
          <t>Not started</t>
        </is>
      </c>
      <c r="F83" s="10" t="inlineStr"/>
    </row>
    <row r="84" ht="50" customHeight="1">
      <c r="A84" s="10" t="inlineStr">
        <is>
          <t>5.6.3.16</t>
        </is>
      </c>
      <c r="B84" s="10" t="inlineStr">
        <is>
          <t>Scuttle tray modifications within limits: max 32mm hole above each front strut (closed grommets); up to 3 grommeted pull-cable holes in lower tray; up to 2 holes in upper tray for pull-cable handles (reinforcing plate allowed); joint plate max 2.5mm x 30mm x 125mm</t>
        </is>
      </c>
      <c r="C84" s="10" t="inlineStr"/>
      <c r="D84" s="10" t="inlineStr">
        <is>
          <t>Optional</t>
        </is>
      </c>
      <c r="E84" s="10" t="inlineStr">
        <is>
          <t>Not started</t>
        </is>
      </c>
      <c r="F84" s="10" t="inlineStr">
        <is>
          <t>One pull cable must operate fire extinguisher, one the master cut-out; all handles marked with indicative stickers on bonnet</t>
        </is>
      </c>
    </row>
    <row r="85" ht="25" customHeight="1">
      <c r="A85" s="10" t="inlineStr">
        <is>
          <t>5.6.3.17</t>
        </is>
      </c>
      <c r="B85" s="10" t="inlineStr">
        <is>
          <t>If done: sound deadening removed only from engine bay, underside of bonnet and behind dashboard</t>
        </is>
      </c>
      <c r="C85" s="10" t="inlineStr"/>
      <c r="D85" s="10" t="inlineStr">
        <is>
          <t>Optional</t>
        </is>
      </c>
      <c r="E85" s="10" t="inlineStr">
        <is>
          <t>Not started</t>
        </is>
      </c>
      <c r="F85" s="10" t="inlineStr"/>
    </row>
    <row r="86" ht="14" customHeight="1">
      <c r="A86" s="10" t="inlineStr">
        <is>
          <t>5.6.3.18</t>
        </is>
      </c>
      <c r="B86" s="10" t="inlineStr">
        <is>
          <t>Front wheel arch liners: removed or retained (retention recommended)</t>
        </is>
      </c>
      <c r="C86" s="10" t="inlineStr"/>
      <c r="D86" s="10" t="inlineStr">
        <is>
          <t>Optional</t>
        </is>
      </c>
      <c r="E86" s="10" t="inlineStr">
        <is>
          <t>Not started</t>
        </is>
      </c>
      <c r="F86" s="10" t="inlineStr"/>
    </row>
    <row r="87" ht="14" customHeight="1">
      <c r="A87" s="10" t="inlineStr">
        <is>
          <t>5.6.3.19</t>
        </is>
      </c>
      <c r="B87" s="10" t="inlineStr">
        <is>
          <t>NO rear spoiler fitted</t>
        </is>
      </c>
      <c r="C87" s="10" t="inlineStr"/>
      <c r="D87" s="10" t="inlineStr">
        <is>
          <t>Mandatory</t>
        </is>
      </c>
      <c r="E87" s="10" t="inlineStr">
        <is>
          <t>Not started</t>
        </is>
      </c>
      <c r="F87" s="10" t="inlineStr"/>
    </row>
    <row r="88" ht="25" customHeight="1">
      <c r="A88" s="10" t="inlineStr">
        <is>
          <t>5.6.4</t>
        </is>
      </c>
      <c r="B88" s="10" t="inlineStr">
        <is>
          <t>Original silhouette maintained (including below hub line), except approved front driving lights and wire towing straps</t>
        </is>
      </c>
      <c r="C88" s="10" t="inlineStr"/>
      <c r="D88" s="10" t="inlineStr">
        <is>
          <t>Mandatory</t>
        </is>
      </c>
      <c r="E88" s="10" t="inlineStr">
        <is>
          <t>Not started</t>
        </is>
      </c>
      <c r="F88" s="10" t="inlineStr"/>
    </row>
    <row r="89" ht="25" customHeight="1">
      <c r="A89" s="10" t="inlineStr">
        <is>
          <t>5.6.5</t>
        </is>
      </c>
      <c r="B89" s="10" t="inlineStr">
        <is>
          <t>Ground clearance complies with NCR (bottom front strut brace and exhaust count as part of car); minimum arch heights without driver: FRONT 550mm, REAR 580mm (Gen1)</t>
        </is>
      </c>
      <c r="C89" s="10" t="inlineStr"/>
      <c r="D89" s="10" t="inlineStr">
        <is>
          <t>Mandatory</t>
        </is>
      </c>
      <c r="E89" s="10" t="inlineStr">
        <is>
          <t>Not started</t>
        </is>
      </c>
      <c r="F89" s="10" t="inlineStr">
        <is>
          <t>Measured ground to highest part of wheel arch</t>
        </is>
      </c>
    </row>
    <row r="90" ht="50" customHeight="1">
      <c r="A90" s="10" t="inlineStr">
        <is>
          <t>5.6.6</t>
        </is>
      </c>
      <c r="B90" s="10" t="inlineStr">
        <is>
          <t>Aware of in-race repair rules: cutting/drilling/repair tape only for damage incurred in the same race; car may not be presented at future scrutineering in repaired state; NO taping of panel gaps ever; lost bumpers/mirrors/bodywork must be refitted at next pit stop; lost windscreen/rear screen/driver's glass = pit on lap of incident</t>
        </is>
      </c>
      <c r="C90" s="10" t="inlineStr"/>
      <c r="D90" s="10" t="inlineStr">
        <is>
          <t>Awareness</t>
        </is>
      </c>
      <c r="E90" s="10" t="inlineStr">
        <is>
          <t>Not started</t>
        </is>
      </c>
      <c r="F90" s="10" t="inlineStr"/>
    </row>
    <row r="91" ht="20" customHeight="1">
      <c r="A91" s="8" t="inlineStr">
        <is>
          <t>6. INTERIOR &amp; COCKPIT</t>
        </is>
      </c>
      <c r="B91" s="9" t="n"/>
      <c r="C91" s="9" t="n"/>
      <c r="D91" s="9" t="n"/>
      <c r="E91" s="9" t="n"/>
      <c r="F91" s="9" t="n"/>
    </row>
    <row r="92" ht="50" customHeight="1">
      <c r="A92" s="10" t="inlineStr">
        <is>
          <t>5.6.2.4</t>
        </is>
      </c>
      <c r="B92" s="10" t="inlineStr">
        <is>
          <t>Interior trim, fittings, courtesy light and passenger seats may be removed, BUT: dashboard remains fitted incl. all lower trims (glove box etc.), non-Bluetooth OEM radio, all heater controls, lights and switches - all fully operational as produced; centre console and handbrake surround fitted</t>
        </is>
      </c>
      <c r="C92" s="10" t="inlineStr"/>
      <c r="D92" s="10" t="inlineStr">
        <is>
          <t>Mandatory</t>
        </is>
      </c>
      <c r="E92" s="10" t="inlineStr">
        <is>
          <t>Not started</t>
        </is>
      </c>
      <c r="F92" s="10" t="inlineStr">
        <is>
          <t>A close-fitting slot cut-out in dash permitted for roll cage</t>
        </is>
      </c>
    </row>
    <row r="93" ht="37.5" customHeight="1">
      <c r="A93" s="10" t="inlineStr">
        <is>
          <t>5.6.2.5</t>
        </is>
      </c>
      <c r="B93" s="10" t="inlineStr">
        <is>
          <t>Door trims (Gen1)</t>
        </is>
      </c>
      <c r="C93" s="11" t="inlineStr">
        <is>
          <t>EITHER: C1 Racing Club supplied panels / OR: standard internal door trims (may be modified for clearance around roll cage door bars)</t>
        </is>
      </c>
      <c r="D93" s="10" t="inlineStr">
        <is>
          <t>Either/Or</t>
        </is>
      </c>
      <c r="E93" s="10" t="inlineStr">
        <is>
          <t>Not started</t>
        </is>
      </c>
      <c r="F93" s="10" t="inlineStr"/>
    </row>
    <row r="94" ht="25" customHeight="1">
      <c r="A94" s="10" t="inlineStr">
        <is>
          <t>5.6.2.8</t>
        </is>
      </c>
      <c r="B94" s="10" t="inlineStr">
        <is>
          <t>Passenger seat can be refitted without moving/removing anything other than the ballast tray</t>
        </is>
      </c>
      <c r="C94" s="10" t="inlineStr"/>
      <c r="D94" s="10" t="inlineStr">
        <is>
          <t>Mandatory</t>
        </is>
      </c>
      <c r="E94" s="10" t="inlineStr">
        <is>
          <t>Not started</t>
        </is>
      </c>
      <c r="F94" s="10" t="inlineStr"/>
    </row>
    <row r="95" ht="37.5" customHeight="1">
      <c r="A95" s="10" t="inlineStr">
        <is>
          <t>5.6.2.9</t>
        </is>
      </c>
      <c r="B95" s="10" t="inlineStr">
        <is>
          <t>Original pedal box with original pedals in original position on standard mountings; if pedal extension plates fitted: max 120mm x 80mm x 4mm, attached directly to pedals, no spacers</t>
        </is>
      </c>
      <c r="C95" s="10" t="inlineStr"/>
      <c r="D95" s="10" t="inlineStr">
        <is>
          <t>Mandatory</t>
        </is>
      </c>
      <c r="E95" s="10" t="inlineStr">
        <is>
          <t>Not started</t>
        </is>
      </c>
      <c r="F95" s="10" t="inlineStr"/>
    </row>
    <row r="96" ht="25" customHeight="1">
      <c r="A96" s="10" t="inlineStr">
        <is>
          <t>5.6.2.10</t>
        </is>
      </c>
      <c r="B96" s="10" t="inlineStr">
        <is>
          <t>If fitted: driver's footwell floor plate max 650mm x 500mm x 3mm; footrest may be fitted to plate on left side; C1 Club heel plate with footrest permitted</t>
        </is>
      </c>
      <c r="C96" s="10" t="inlineStr"/>
      <c r="D96" s="10" t="inlineStr">
        <is>
          <t>Optional</t>
        </is>
      </c>
      <c r="E96" s="10" t="inlineStr">
        <is>
          <t>Not started</t>
        </is>
      </c>
      <c r="F96" s="10" t="inlineStr"/>
    </row>
    <row r="97" ht="25" customHeight="1">
      <c r="A97" s="10" t="inlineStr">
        <is>
          <t>5.6.2.11</t>
        </is>
      </c>
      <c r="B97" s="10" t="inlineStr">
        <is>
          <t>If fitted: rev counter is standard Citroen C1 / Peugeot 107 / Toyota Aygo item; RHD cars: right side of instrument binnacle; LHD: left side</t>
        </is>
      </c>
      <c r="C97" s="10" t="inlineStr"/>
      <c r="D97" s="10" t="inlineStr">
        <is>
          <t>Optional</t>
        </is>
      </c>
      <c r="E97" s="10" t="inlineStr">
        <is>
          <t>Not started</t>
        </is>
      </c>
      <c r="F97" s="10" t="inlineStr"/>
    </row>
    <row r="98" ht="37.5" customHeight="1">
      <c r="A98" s="10" t="inlineStr">
        <is>
          <t>5.6.2.12</t>
        </is>
      </c>
      <c r="B98" s="10" t="inlineStr">
        <is>
          <t>If lap timer fitted: V-Box, SmartyCam, Aim Solo or Solo 2 (CLSolo-K1), or Garmin Catalyst only (others need advance written permission); powered ONLY from cigarette lighter feed or master switch; NOT connected to OEM car/CANbus systems; NOTHING fitted to dash top</t>
        </is>
      </c>
      <c r="C98" s="10" t="inlineStr"/>
      <c r="D98" s="10" t="inlineStr">
        <is>
          <t>Optional</t>
        </is>
      </c>
      <c r="E98" s="10" t="inlineStr">
        <is>
          <t>Not started</t>
        </is>
      </c>
      <c r="F98" s="10" t="inlineStr">
        <is>
          <t>Club may instruct relocation</t>
        </is>
      </c>
    </row>
    <row r="99" ht="37.5" customHeight="1">
      <c r="A99" s="10" t="inlineStr">
        <is>
          <t>5.6.2.13</t>
        </is>
      </c>
      <c r="B99" s="10" t="inlineStr">
        <is>
          <t>If fitted: countdown/stint timer is small, battery-powered ONLY, fixed securely (e.g. centre console / steering wheel centre); NOT on left of dash top; no substantive clocks/timers</t>
        </is>
      </c>
      <c r="C99" s="10" t="inlineStr"/>
      <c r="D99" s="10" t="inlineStr">
        <is>
          <t>Optional</t>
        </is>
      </c>
      <c r="E99" s="10" t="inlineStr">
        <is>
          <t>Not started</t>
        </is>
      </c>
      <c r="F99" s="10" t="inlineStr"/>
    </row>
    <row r="100" ht="14" customHeight="1">
      <c r="A100" s="10" t="inlineStr">
        <is>
          <t>5.6.2.14</t>
        </is>
      </c>
      <c r="B100" s="10" t="inlineStr">
        <is>
          <t>If fitted: ducts to driver and passenger dashboard air vents for ventilation only</t>
        </is>
      </c>
      <c r="C100" s="10" t="inlineStr"/>
      <c r="D100" s="10" t="inlineStr">
        <is>
          <t>Optional</t>
        </is>
      </c>
      <c r="E100" s="10" t="inlineStr">
        <is>
          <t>Not started</t>
        </is>
      </c>
      <c r="F100" s="10" t="inlineStr"/>
    </row>
    <row r="101" ht="25" customHeight="1">
      <c r="A101" s="10" t="inlineStr">
        <is>
          <t>5.12.2</t>
        </is>
      </c>
      <c r="B101" s="10" t="inlineStr">
        <is>
          <t>Steering wheel</t>
        </is>
      </c>
      <c r="C101" s="11" t="inlineStr">
        <is>
          <t>EITHER: standard steering wheel / OR: Motorsport UK approved alternative wheel with quick-release or fixed boss</t>
        </is>
      </c>
      <c r="D101" s="10" t="inlineStr">
        <is>
          <t>Either/Or</t>
        </is>
      </c>
      <c r="E101" s="10" t="inlineStr">
        <is>
          <t>Not started</t>
        </is>
      </c>
      <c r="F101" s="10" t="inlineStr"/>
    </row>
    <row r="102" ht="37.5" customHeight="1">
      <c r="A102" s="10" t="inlineStr">
        <is>
          <t>5.12.3</t>
        </is>
      </c>
      <c r="B102" s="10" t="inlineStr">
        <is>
          <t>Standard horn fitted and working; if race steering wheel used, a simple push button on the steering column surround may operate it</t>
        </is>
      </c>
      <c r="C102" s="10" t="inlineStr"/>
      <c r="D102" s="10" t="inlineStr">
        <is>
          <t>Mandatory</t>
        </is>
      </c>
      <c r="E102" s="10" t="inlineStr">
        <is>
          <t>Not started</t>
        </is>
      </c>
      <c r="F102" s="10" t="inlineStr">
        <is>
          <t>Prohibited to sound horn aggressively/to distract (also headlight flashing, 5.10.2.6)</t>
        </is>
      </c>
    </row>
    <row r="103" ht="14" customHeight="1">
      <c r="A103" s="10" t="inlineStr">
        <is>
          <t>5.10.8.1</t>
        </is>
      </c>
      <c r="B103" s="10" t="inlineStr">
        <is>
          <t>If done: ignition switch modified only so steering lock is disabled</t>
        </is>
      </c>
      <c r="C103" s="10" t="inlineStr"/>
      <c r="D103" s="10" t="inlineStr">
        <is>
          <t>Optional</t>
        </is>
      </c>
      <c r="E103" s="10" t="inlineStr">
        <is>
          <t>Not started</t>
        </is>
      </c>
      <c r="F103" s="10" t="inlineStr"/>
    </row>
    <row r="104" ht="20" customHeight="1">
      <c r="A104" s="8" t="inlineStr">
        <is>
          <t>7. ENGINE (1KR-FE)</t>
        </is>
      </c>
      <c r="B104" s="9" t="n"/>
      <c r="C104" s="9" t="n"/>
      <c r="D104" s="9" t="n"/>
      <c r="E104" s="9" t="n"/>
      <c r="F104" s="9" t="n"/>
    </row>
    <row r="105" ht="37.5" customHeight="1">
      <c r="A105" s="10" t="inlineStr">
        <is>
          <t>5.7.1</t>
        </is>
      </c>
      <c r="B105" s="10" t="inlineStr">
        <is>
          <t>Engine is an UNALTERED 3-cylinder Citroen/Peugeot/Toyota 1KR-FE from the 1KR-FE production line, to unaltered as-new spec, GB/European market 2005 - April 2014, NON-EGR version; no modifications whatsoever</t>
        </is>
      </c>
      <c r="C105" s="10" t="inlineStr"/>
      <c r="D105" s="10" t="inlineStr">
        <is>
          <t>Mandatory</t>
        </is>
      </c>
      <c r="E105" s="10" t="inlineStr">
        <is>
          <t>Not started</t>
        </is>
      </c>
      <c r="F105" s="10" t="inlineStr"/>
    </row>
    <row r="106" ht="14" customHeight="1">
      <c r="A106" s="10" t="inlineStr">
        <is>
          <t>5.7.1</t>
        </is>
      </c>
      <c r="B106" s="10" t="inlineStr">
        <is>
          <t>Pistons are part number 40021 or 40070 only (Gen1)</t>
        </is>
      </c>
      <c r="C106" s="11" t="inlineStr">
        <is>
          <t>40021 / OR 40070</t>
        </is>
      </c>
      <c r="D106" s="10" t="inlineStr">
        <is>
          <t>Either/Or</t>
        </is>
      </c>
      <c r="E106" s="10" t="inlineStr">
        <is>
          <t>Not started</t>
        </is>
      </c>
      <c r="F106" s="10" t="inlineStr"/>
    </row>
    <row r="107" ht="14" customHeight="1">
      <c r="A107" s="10" t="inlineStr">
        <is>
          <t>5.7.1</t>
        </is>
      </c>
      <c r="B107" s="10" t="inlineStr">
        <is>
          <t>Oil sump/pan is steel as originally supplied by Citroen; NO alloy sump (Gen1)</t>
        </is>
      </c>
      <c r="C107" s="10" t="inlineStr"/>
      <c r="D107" s="10" t="inlineStr">
        <is>
          <t>Mandatory</t>
        </is>
      </c>
      <c r="E107" s="10" t="inlineStr">
        <is>
          <t>Not started</t>
        </is>
      </c>
      <c r="F107" s="10" t="inlineStr"/>
    </row>
    <row r="108" ht="25" customHeight="1">
      <c r="A108" s="10" t="inlineStr">
        <is>
          <t>5.7.2</t>
        </is>
      </c>
      <c r="B108" s="10" t="inlineStr">
        <is>
          <t>Two bolts at front of valve cover cross-drilled (or replaced with competitor-supplied drilled bolts) ready for scrutineer/club engine sealing</t>
        </is>
      </c>
      <c r="C108" s="10" t="inlineStr"/>
      <c r="D108" s="10" t="inlineStr">
        <is>
          <t>Mandatory</t>
        </is>
      </c>
      <c r="E108" s="10" t="inlineStr">
        <is>
          <t>Not started</t>
        </is>
      </c>
      <c r="F108" s="10" t="inlineStr">
        <is>
          <t>Engine must be made available for future inspection if sealed</t>
        </is>
      </c>
    </row>
    <row r="109" ht="14" customHeight="1">
      <c r="A109" s="10" t="inlineStr">
        <is>
          <t>5.7.3</t>
        </is>
      </c>
      <c r="B109" s="10" t="inlineStr">
        <is>
          <t>If A/C fitted as standard: compressor and associated pipework may be removed</t>
        </is>
      </c>
      <c r="C109" s="10" t="inlineStr"/>
      <c r="D109" s="10" t="inlineStr">
        <is>
          <t>Optional</t>
        </is>
      </c>
      <c r="E109" s="10" t="inlineStr">
        <is>
          <t>Not started</t>
        </is>
      </c>
      <c r="F109" s="10" t="inlineStr"/>
    </row>
    <row r="110" ht="25" customHeight="1">
      <c r="A110" s="10" t="inlineStr">
        <is>
          <t>5.7.4</t>
        </is>
      </c>
      <c r="B110" s="10" t="inlineStr">
        <is>
          <t>Engine in original position using OEM/pattern fittings and mounts installed the OEM way; lower engine mount large bush may be rotated 90 degrees</t>
        </is>
      </c>
      <c r="C110" s="10" t="inlineStr"/>
      <c r="D110" s="10" t="inlineStr">
        <is>
          <t>Mandatory</t>
        </is>
      </c>
      <c r="E110" s="10" t="inlineStr">
        <is>
          <t>Not started</t>
        </is>
      </c>
      <c r="F110" s="10" t="inlineStr"/>
    </row>
    <row r="111" ht="25" customHeight="1">
      <c r="A111" s="10" t="inlineStr">
        <is>
          <t>5.7.5.1</t>
        </is>
      </c>
      <c r="B111" s="10" t="inlineStr">
        <is>
          <t>Standard cooling system - no modifications</t>
        </is>
      </c>
      <c r="C111" s="10" t="inlineStr"/>
      <c r="D111" s="10" t="inlineStr">
        <is>
          <t>Mandatory</t>
        </is>
      </c>
      <c r="E111" s="10" t="inlineStr">
        <is>
          <t>Not started</t>
        </is>
      </c>
      <c r="F111" s="10" t="inlineStr">
        <is>
          <t>NB: OEM radiator from an A/C model highly recommended</t>
        </is>
      </c>
    </row>
    <row r="112" ht="25" customHeight="1">
      <c r="A112" s="10" t="inlineStr">
        <is>
          <t>5.7.5.2</t>
        </is>
      </c>
      <c r="B112" s="10" t="inlineStr">
        <is>
          <t>Water pump standard/standard pattern, unmodified, impeller present and working as produced</t>
        </is>
      </c>
      <c r="C112" s="10" t="inlineStr"/>
      <c r="D112" s="10" t="inlineStr">
        <is>
          <t>Mandatory</t>
        </is>
      </c>
      <c r="E112" s="10" t="inlineStr">
        <is>
          <t>Not started</t>
        </is>
      </c>
      <c r="F112" s="10" t="inlineStr"/>
    </row>
    <row r="113" ht="14" customHeight="1">
      <c r="A113" s="10" t="inlineStr">
        <is>
          <t>5.7.5.3</t>
        </is>
      </c>
      <c r="B113" s="10" t="inlineStr">
        <is>
          <t>Auxiliary belt standard/standard pattern, unmodified, all 6 ribs present</t>
        </is>
      </c>
      <c r="C113" s="10" t="inlineStr"/>
      <c r="D113" s="10" t="inlineStr">
        <is>
          <t>Mandatory</t>
        </is>
      </c>
      <c r="E113" s="10" t="inlineStr">
        <is>
          <t>Not started</t>
        </is>
      </c>
      <c r="F113" s="10" t="inlineStr"/>
    </row>
    <row r="114" ht="25" customHeight="1">
      <c r="A114" s="10" t="inlineStr">
        <is>
          <t>5.7.6</t>
        </is>
      </c>
      <c r="B114" s="10" t="inlineStr">
        <is>
          <t>Standard induction system unmodified; standard or standard pattern air filter element fitted (mandatory); NO free-flow filter</t>
        </is>
      </c>
      <c r="C114" s="10" t="inlineStr"/>
      <c r="D114" s="10" t="inlineStr">
        <is>
          <t>Mandatory</t>
        </is>
      </c>
      <c r="E114" s="10" t="inlineStr">
        <is>
          <t>Not started</t>
        </is>
      </c>
      <c r="F114" s="10" t="inlineStr"/>
    </row>
    <row r="115" ht="50" customHeight="1">
      <c r="A115" s="10" t="inlineStr">
        <is>
          <t>5.7.7.1</t>
        </is>
      </c>
      <c r="B115" s="10" t="inlineStr">
        <is>
          <t>Exhaust unmodified; catalytic converter</t>
        </is>
      </c>
      <c r="C115" s="11" t="inlineStr">
        <is>
          <t>EITHER: standard cat unmodified, in standard position / OR: C1 Club tailpipe cat fitted (OEM cat internals removed, no other mods; tailpipe cat securely fitted so all gases pass through)</t>
        </is>
      </c>
      <c r="D115" s="10" t="inlineStr">
        <is>
          <t>Either/Or</t>
        </is>
      </c>
      <c r="E115" s="10" t="inlineStr">
        <is>
          <t>Not started</t>
        </is>
      </c>
      <c r="F115" s="10" t="inlineStr">
        <is>
          <t>If tailpipe cat detaches on circuit, pit immediately to rectify</t>
        </is>
      </c>
    </row>
    <row r="116" ht="37.5" customHeight="1">
      <c r="A116" s="10" t="inlineStr">
        <is>
          <t>5.7.7.2</t>
        </is>
      </c>
      <c r="B116" s="10" t="inlineStr">
        <is>
          <t>If engine-removal slip joint fitted: exhaust cut 150mm forward of hanger bracket; sleeve clamp max 100mm and sealing, or slip joint outer tube max 100mm welded fully around rear section, sliding portion max 50mm; centre pipe length/bore unaltered</t>
        </is>
      </c>
      <c r="C116" s="10" t="inlineStr">
        <is>
          <t>Universal sleeve clamp / OR fabricated slip joint</t>
        </is>
      </c>
      <c r="D116" s="10" t="inlineStr">
        <is>
          <t>Optional</t>
        </is>
      </c>
      <c r="E116" s="10" t="inlineStr">
        <is>
          <t>Not started</t>
        </is>
      </c>
      <c r="F116" s="10" t="inlineStr"/>
    </row>
    <row r="117" ht="14" customHeight="1">
      <c r="A117" s="10" t="inlineStr">
        <is>
          <t>5.7.7.3</t>
        </is>
      </c>
      <c r="B117" s="10" t="inlineStr">
        <is>
          <t>If done: rear silencer hanger bars refurbished only</t>
        </is>
      </c>
      <c r="C117" s="10" t="inlineStr"/>
      <c r="D117" s="10" t="inlineStr">
        <is>
          <t>Optional</t>
        </is>
      </c>
      <c r="E117" s="10" t="inlineStr">
        <is>
          <t>Not started</t>
        </is>
      </c>
      <c r="F117" s="10" t="inlineStr"/>
    </row>
    <row r="118" ht="50" customHeight="1">
      <c r="A118" s="10" t="inlineStr">
        <is>
          <t>5.7.7.4</t>
        </is>
      </c>
      <c r="B118" s="10" t="inlineStr">
        <is>
          <t>Gen1 exhaust parts are only the permitted part numbers: Cat 0342 L5 or 0342 K8 (Citroen) / 724540520 (ECP) / 215PC1489 (GSF) / BM91263H (Andrew Page); Centre pipe 1717 CY / 706540181 / 220PC0050 / CN548K; Rear silencer 1730 JF or 1730 HO / 705730271 / 252PC0099 / CN549J</t>
        </is>
      </c>
      <c r="C118" s="11" t="inlineStr">
        <is>
          <t>Any listed supplier part per component; alternatively C1 Club tailpipe cat with emptied OEM cat</t>
        </is>
      </c>
      <c r="D118" s="10" t="inlineStr">
        <is>
          <t>Either/Or</t>
        </is>
      </c>
      <c r="E118" s="10" t="inlineStr">
        <is>
          <t>Not started</t>
        </is>
      </c>
      <c r="F118" s="10" t="inlineStr">
        <is>
          <t>Bold-italic parts preferred; spacer may be added to 2nd lambda sensor if tailpipe cat used</t>
        </is>
      </c>
    </row>
    <row r="119" ht="14" customHeight="1">
      <c r="A119" s="10" t="inlineStr">
        <is>
          <t>5.7.7.5</t>
        </is>
      </c>
      <c r="B119" s="10" t="inlineStr">
        <is>
          <t>No excessive exhaust blow (car can be stopped from continuing until repaired)</t>
        </is>
      </c>
      <c r="C119" s="10" t="inlineStr"/>
      <c r="D119" s="10" t="inlineStr">
        <is>
          <t>Mandatory</t>
        </is>
      </c>
      <c r="E119" s="10" t="inlineStr">
        <is>
          <t>Not started</t>
        </is>
      </c>
      <c r="F119" s="10" t="inlineStr">
        <is>
          <t>Check before each event</t>
        </is>
      </c>
    </row>
    <row r="120" ht="14" customHeight="1">
      <c r="A120" s="10" t="inlineStr">
        <is>
          <t>5.7.8.1</t>
        </is>
      </c>
      <c r="B120" s="10" t="inlineStr">
        <is>
          <t>Standard ignition system - no modifications or additions</t>
        </is>
      </c>
      <c r="C120" s="10" t="inlineStr"/>
      <c r="D120" s="10" t="inlineStr">
        <is>
          <t>Mandatory</t>
        </is>
      </c>
      <c r="E120" s="10" t="inlineStr">
        <is>
          <t>Not started</t>
        </is>
      </c>
      <c r="F120" s="10" t="inlineStr"/>
    </row>
    <row r="121" ht="25" customHeight="1">
      <c r="A121" s="10" t="inlineStr">
        <is>
          <t>5.7.8.2</t>
        </is>
      </c>
      <c r="B121" s="10" t="inlineStr">
        <is>
          <t>ECU installed with the C1 Racing Club 'Map'</t>
        </is>
      </c>
      <c r="C121" s="10" t="inlineStr"/>
      <c r="D121" s="10" t="inlineStr">
        <is>
          <t>Mandatory</t>
        </is>
      </c>
      <c r="E121" s="10" t="inlineStr">
        <is>
          <t>Not started</t>
        </is>
      </c>
      <c r="F121" s="10" t="inlineStr">
        <is>
          <t>Organisers may download/upload ECU data and require submission for checking</t>
        </is>
      </c>
    </row>
    <row r="122" ht="14" customHeight="1">
      <c r="A122" s="10" t="inlineStr">
        <is>
          <t>5.7.8.3</t>
        </is>
      </c>
      <c r="B122" s="10" t="inlineStr">
        <is>
          <t>Spark plugs in a matching set of three from the permitted list</t>
        </is>
      </c>
      <c r="C122" s="11" t="inlineStr">
        <is>
          <t>Denso K20HR-U11 / NGK LFR6C-11 / Bosch FR8 SC+ / Bosch FR7 SE</t>
        </is>
      </c>
      <c r="D122" s="10" t="inlineStr">
        <is>
          <t>Either/Or</t>
        </is>
      </c>
      <c r="E122" s="10" t="inlineStr">
        <is>
          <t>Not started</t>
        </is>
      </c>
      <c r="F122" s="10" t="inlineStr"/>
    </row>
    <row r="123" ht="14" customHeight="1">
      <c r="A123" s="10" t="inlineStr">
        <is>
          <t>5.7.8.4</t>
        </is>
      </c>
      <c r="B123" s="10" t="inlineStr">
        <is>
          <t>VVT solenoid: connected, or disconnected (permitted but not advised)</t>
        </is>
      </c>
      <c r="C123" s="10" t="inlineStr"/>
      <c r="D123" s="10" t="inlineStr">
        <is>
          <t>Optional</t>
        </is>
      </c>
      <c r="E123" s="10" t="inlineStr">
        <is>
          <t>Not started</t>
        </is>
      </c>
      <c r="F123" s="10" t="inlineStr"/>
    </row>
    <row r="124" ht="37.5" customHeight="1">
      <c r="A124" s="10" t="inlineStr">
        <is>
          <t>5.7.9.1</t>
        </is>
      </c>
      <c r="B124" s="10" t="inlineStr">
        <is>
          <t>Manufacturer's ENTIRE fuel delivery system retained; optional Motorsport UK/FIA approved dry-break coupling on fuel pump exit pipe in engine bay; fuel pump wiring may be modified for drainage; all mods visible for inspection; no other modifications</t>
        </is>
      </c>
      <c r="C124" s="10" t="inlineStr"/>
      <c r="D124" s="10" t="inlineStr">
        <is>
          <t>Mandatory</t>
        </is>
      </c>
      <c r="E124" s="10" t="inlineStr">
        <is>
          <t>Not started</t>
        </is>
      </c>
      <c r="F124" s="10" t="inlineStr"/>
    </row>
    <row r="125" ht="25" customHeight="1">
      <c r="A125" s="10" t="inlineStr">
        <is>
          <t>5.7.9.2</t>
        </is>
      </c>
      <c r="B125" s="10" t="inlineStr">
        <is>
          <t>Fuel drainage only from engine-bay fittings (dry-break or fuel rail connection); never from cockpit connections or OE bulkhead connection</t>
        </is>
      </c>
      <c r="C125" s="10" t="inlineStr"/>
      <c r="D125" s="10" t="inlineStr">
        <is>
          <t>Awareness</t>
        </is>
      </c>
      <c r="E125" s="10" t="inlineStr">
        <is>
          <t>Not started</t>
        </is>
      </c>
      <c r="F125" s="10" t="inlineStr"/>
    </row>
    <row r="126" ht="14" customHeight="1">
      <c r="A126" s="10" t="inlineStr">
        <is>
          <t>5.7.9.3</t>
        </is>
      </c>
      <c r="B126" s="10" t="inlineStr">
        <is>
          <t>NO alternative fuel pumps or pressure regulation equipment</t>
        </is>
      </c>
      <c r="C126" s="10" t="inlineStr"/>
      <c r="D126" s="10" t="inlineStr">
        <is>
          <t>Mandatory</t>
        </is>
      </c>
      <c r="E126" s="10" t="inlineStr">
        <is>
          <t>Not started</t>
        </is>
      </c>
      <c r="F126" s="10" t="inlineStr"/>
    </row>
    <row r="127" ht="14" customHeight="1">
      <c r="A127" s="10" t="inlineStr">
        <is>
          <t>5.7.9.4</t>
        </is>
      </c>
      <c r="B127" s="10" t="inlineStr">
        <is>
          <t>Fuel injectors have green or grey tops only (Gen1)</t>
        </is>
      </c>
      <c r="C127" s="11" t="inlineStr">
        <is>
          <t>Green tops / OR grey tops</t>
        </is>
      </c>
      <c r="D127" s="10" t="inlineStr">
        <is>
          <t>Either/Or</t>
        </is>
      </c>
      <c r="E127" s="10" t="inlineStr">
        <is>
          <t>Not started</t>
        </is>
      </c>
      <c r="F127" s="10" t="inlineStr"/>
    </row>
    <row r="128" ht="20" customHeight="1">
      <c r="A128" s="8" t="inlineStr">
        <is>
          <t>8. TRANSMISSION</t>
        </is>
      </c>
      <c r="B128" s="9" t="n"/>
      <c r="C128" s="9" t="n"/>
      <c r="D128" s="9" t="n"/>
      <c r="E128" s="9" t="n"/>
      <c r="F128" s="9" t="n"/>
    </row>
    <row r="129" ht="37.5" customHeight="1">
      <c r="A129" s="10" t="inlineStr">
        <is>
          <t>5.9.1/5.9.2.2</t>
        </is>
      </c>
      <c r="B129" s="10" t="inlineStr">
        <is>
          <t>Gearbox is a standard OEM 5-speed manual from a Gen1 or Gen2 C1 (any eligible year - any permitted gearbox may be used in any permitted car) with permitted ratios only</t>
        </is>
      </c>
      <c r="C129" s="11" t="inlineStr">
        <is>
          <t>EITHER Option 1: 3.545 / 1.913 / 1.310 / 1.027 / 0.850, diff 3.550 / OR Option 2: 3.545 / 1.913 / 1.161 / 0.973 / 0.804, diff 3.550</t>
        </is>
      </c>
      <c r="D129" s="10" t="inlineStr">
        <is>
          <t>Either/Or</t>
        </is>
      </c>
      <c r="E129" s="10" t="inlineStr">
        <is>
          <t>Not started</t>
        </is>
      </c>
      <c r="F129" s="10" t="inlineStr">
        <is>
          <t>Option 1 (pre-2011 &amp; Euro5 Gen2 boxes) generally regarded as optimum; no other ratio mix permitted</t>
        </is>
      </c>
    </row>
    <row r="130" ht="14" customHeight="1">
      <c r="A130" s="10" t="inlineStr">
        <is>
          <t>5.9.1.1</t>
        </is>
      </c>
      <c r="B130" s="10" t="inlineStr">
        <is>
          <t>Final drive is 3.550 - no other final drive</t>
        </is>
      </c>
      <c r="C130" s="10" t="inlineStr"/>
      <c r="D130" s="10" t="inlineStr">
        <is>
          <t>Mandatory</t>
        </is>
      </c>
      <c r="E130" s="10" t="inlineStr">
        <is>
          <t>Not started</t>
        </is>
      </c>
      <c r="F130" s="10" t="inlineStr"/>
    </row>
    <row r="131" ht="14" customHeight="1">
      <c r="A131" s="10" t="inlineStr">
        <is>
          <t>5.9.1.2</t>
        </is>
      </c>
      <c r="B131" s="10" t="inlineStr">
        <is>
          <t>NO limited slip differential or any device with similar influence on the front wheels</t>
        </is>
      </c>
      <c r="C131" s="10" t="inlineStr"/>
      <c r="D131" s="10" t="inlineStr">
        <is>
          <t>Mandatory</t>
        </is>
      </c>
      <c r="E131" s="10" t="inlineStr">
        <is>
          <t>Not started</t>
        </is>
      </c>
      <c r="F131" s="10" t="inlineStr"/>
    </row>
    <row r="132" ht="25" customHeight="1">
      <c r="A132" s="10" t="inlineStr">
        <is>
          <t>5.9.2.1</t>
        </is>
      </c>
      <c r="B132" s="10" t="inlineStr">
        <is>
          <t>C1 Racing Club supplied extended driveshafts and track rod extenders used in conjunction with C1 Racing Club supplied wishbones</t>
        </is>
      </c>
      <c r="C132" s="10" t="inlineStr"/>
      <c r="D132" s="10" t="inlineStr">
        <is>
          <t>Mandatory</t>
        </is>
      </c>
      <c r="E132" s="10" t="inlineStr">
        <is>
          <t>Not started</t>
        </is>
      </c>
      <c r="F132" s="10" t="inlineStr"/>
    </row>
    <row r="133" ht="25" customHeight="1">
      <c r="A133" s="12" t="inlineStr">
        <is>
          <t>5.9.2.3</t>
        </is>
      </c>
      <c r="B133" s="12" t="inlineStr">
        <is>
          <t>Standard unmodified OEM automated gearbox actuation only if a registered disabled team driver is driving that car at the event</t>
        </is>
      </c>
      <c r="C133" s="12" t="inlineStr"/>
      <c r="D133" s="12" t="inlineStr">
        <is>
          <t>Conditional</t>
        </is>
      </c>
      <c r="E133" s="12" t="inlineStr">
        <is>
          <t>Not started</t>
        </is>
      </c>
      <c r="F133" s="12" t="inlineStr">
        <is>
          <t>Only relevant if using automated actuation</t>
        </is>
      </c>
    </row>
    <row r="134" ht="20" customHeight="1">
      <c r="A134" s="8" t="inlineStr">
        <is>
          <t>9. SUSPENSION</t>
        </is>
      </c>
      <c r="B134" s="9" t="n"/>
      <c r="C134" s="9" t="n"/>
      <c r="D134" s="9" t="n"/>
      <c r="E134" s="9" t="n"/>
      <c r="F134" s="9" t="n"/>
    </row>
    <row r="135" ht="25" customHeight="1">
      <c r="A135" s="10" t="inlineStr">
        <is>
          <t>5.8.1.1</t>
        </is>
      </c>
      <c r="B135" s="10" t="inlineStr">
        <is>
          <t>Dampers are permitted part numbers only: Front left 5202 SA (Citroen) or KYB 332808; Front right 5202 SC or KYB 332807; Rear 5206 EG or KYB 343808</t>
        </is>
      </c>
      <c r="C135" s="11" t="inlineStr">
        <is>
          <t>Citroen / OR KYB equivalents per position</t>
        </is>
      </c>
      <c r="D135" s="10" t="inlineStr">
        <is>
          <t>Either/Or</t>
        </is>
      </c>
      <c r="E135" s="10" t="inlineStr">
        <is>
          <t>Not started</t>
        </is>
      </c>
      <c r="F135" s="10" t="inlineStr"/>
    </row>
    <row r="136" ht="25" customHeight="1">
      <c r="A136" s="10" t="inlineStr">
        <is>
          <t>5.8.1.2</t>
        </is>
      </c>
      <c r="B136" s="10" t="inlineStr">
        <is>
          <t>No damper modifications; bump stops standard OEM type, max one per damper, front items on front / rear items on rear only</t>
        </is>
      </c>
      <c r="C136" s="10" t="inlineStr"/>
      <c r="D136" s="10" t="inlineStr">
        <is>
          <t>Mandatory</t>
        </is>
      </c>
      <c r="E136" s="10" t="inlineStr">
        <is>
          <t>Not started</t>
        </is>
      </c>
      <c r="F136" s="10" t="inlineStr"/>
    </row>
    <row r="137" ht="37.5" customHeight="1">
      <c r="A137" s="10" t="inlineStr">
        <is>
          <t>5.8.1.3</t>
        </is>
      </c>
      <c r="B137" s="10" t="inlineStr">
        <is>
          <t>Springs are Apex 70-4200 (only permitted set); rear springs fitted closed coils to bodyshell with standard OEM rubber seats; front shocks fully fitted into hub, equal both sides</t>
        </is>
      </c>
      <c r="C137" s="10" t="inlineStr"/>
      <c r="D137" s="10" t="inlineStr">
        <is>
          <t>Mandatory</t>
        </is>
      </c>
      <c r="E137" s="10" t="inlineStr">
        <is>
          <t>Not started</t>
        </is>
      </c>
      <c r="F137" s="10" t="inlineStr"/>
    </row>
    <row r="138" ht="50" customHeight="1">
      <c r="A138" s="10" t="inlineStr">
        <is>
          <t>5.8.1.4</t>
        </is>
      </c>
      <c r="B138" s="10" t="inlineStr">
        <is>
          <t>If strut brace(s) fitted: upper and/or lower front only, bolt-in, no bodyshell mods, firmly attached both ends, off-the-shelf from a well-known manufacturer (e.g. OMP/Sparco); no self-fabricated items; lower brace attaches only to front-most wishbone bolts; top brace only to strut tops</t>
        </is>
      </c>
      <c r="C138" s="10" t="inlineStr"/>
      <c r="D138" s="10" t="inlineStr">
        <is>
          <t>Optional</t>
        </is>
      </c>
      <c r="E138" s="10" t="inlineStr">
        <is>
          <t>Not started</t>
        </is>
      </c>
      <c r="F138" s="10" t="inlineStr"/>
    </row>
    <row r="139" ht="25" customHeight="1">
      <c r="A139" s="10" t="inlineStr">
        <is>
          <t>5.8.1.5</t>
        </is>
      </c>
      <c r="B139" s="10" t="inlineStr">
        <is>
          <t>C1 Racing Club supplied lower front wishbones used, together with club extended driveshafts and track rod extenders</t>
        </is>
      </c>
      <c r="C139" s="10" t="inlineStr">
        <is>
          <t>Optional: standard front wishbone rear bush replaced with Powerflex PFF12/702 (outer casing may be tack welded)</t>
        </is>
      </c>
      <c r="D139" s="10" t="inlineStr">
        <is>
          <t>Mandatory</t>
        </is>
      </c>
      <c r="E139" s="10" t="inlineStr">
        <is>
          <t>Not started</t>
        </is>
      </c>
      <c r="F139" s="10" t="inlineStr"/>
    </row>
    <row r="140" ht="14" customHeight="1">
      <c r="A140" s="10" t="inlineStr">
        <is>
          <t>5.8.1.6</t>
        </is>
      </c>
      <c r="B140" s="10" t="inlineStr">
        <is>
          <t>If done: rear beam bushes replaced only with Powerflex PFR12-710</t>
        </is>
      </c>
      <c r="C140" s="10" t="inlineStr"/>
      <c r="D140" s="10" t="inlineStr">
        <is>
          <t>Optional</t>
        </is>
      </c>
      <c r="E140" s="10" t="inlineStr">
        <is>
          <t>Not started</t>
        </is>
      </c>
      <c r="F140" s="10" t="inlineStr"/>
    </row>
    <row r="141" ht="25" customHeight="1">
      <c r="A141" s="10" t="inlineStr">
        <is>
          <t>5.8.1.7</t>
        </is>
      </c>
      <c r="B141" s="10" t="inlineStr">
        <is>
          <t>If rear geometry shimmed: shims only between rear cross member and hub; standard bolts; one bolt position with NO shims; max rear camber -3.5 degrees</t>
        </is>
      </c>
      <c r="C141" s="10" t="inlineStr"/>
      <c r="D141" s="10" t="inlineStr">
        <is>
          <t>Optional</t>
        </is>
      </c>
      <c r="E141" s="10" t="inlineStr">
        <is>
          <t>Not started</t>
        </is>
      </c>
      <c r="F141" s="10" t="inlineStr">
        <is>
          <t>Checked with camber gauge</t>
        </is>
      </c>
    </row>
    <row r="142" ht="14" customHeight="1">
      <c r="A142" s="10" t="inlineStr">
        <is>
          <t>5.8.1.8</t>
        </is>
      </c>
      <c r="B142" s="10" t="inlineStr">
        <is>
          <t>Front wheel camber does not exceed -4.0 degrees</t>
        </is>
      </c>
      <c r="C142" s="10" t="inlineStr"/>
      <c r="D142" s="10" t="inlineStr">
        <is>
          <t>Mandatory</t>
        </is>
      </c>
      <c r="E142" s="10" t="inlineStr">
        <is>
          <t>Not started</t>
        </is>
      </c>
      <c r="F142" s="10" t="inlineStr">
        <is>
          <t>Checked with camber gauge</t>
        </is>
      </c>
    </row>
    <row r="143" ht="14" customHeight="1">
      <c r="A143" s="10" t="inlineStr">
        <is>
          <t>5.8.1.9</t>
        </is>
      </c>
      <c r="B143" s="10" t="inlineStr">
        <is>
          <t>If drop links replaced: Honda Civic rods part 90112SE0000 or C1 Club drop links only</t>
        </is>
      </c>
      <c r="C143" s="10" t="inlineStr">
        <is>
          <t>Honda 90112SE0000 / OR C1 Club shop item</t>
        </is>
      </c>
      <c r="D143" s="10" t="inlineStr">
        <is>
          <t>Optional</t>
        </is>
      </c>
      <c r="E143" s="10" t="inlineStr">
        <is>
          <t>Not started</t>
        </is>
      </c>
      <c r="F143" s="10" t="inlineStr"/>
    </row>
    <row r="144" ht="14" customHeight="1">
      <c r="A144" s="10" t="inlineStr">
        <is>
          <t>5.8.9.10</t>
        </is>
      </c>
      <c r="B144" s="10" t="inlineStr">
        <is>
          <t>Gen1 anti-roll bar fitted (required on all cars)</t>
        </is>
      </c>
      <c r="C144" s="10" t="inlineStr"/>
      <c r="D144" s="10" t="inlineStr">
        <is>
          <t>Mandatory</t>
        </is>
      </c>
      <c r="E144" s="10" t="inlineStr">
        <is>
          <t>Not started</t>
        </is>
      </c>
      <c r="F144" s="10" t="inlineStr"/>
    </row>
    <row r="145" ht="25" customHeight="1">
      <c r="A145" s="10" t="inlineStr">
        <is>
          <t>5.8.2</t>
        </is>
      </c>
      <c r="B145" s="10" t="inlineStr">
        <is>
          <t>No other suspension/mounting/bush/damper/spring/geometry modifications; ALL suspension components including axles from MK1 2005-2014 C1 only (Gen1)</t>
        </is>
      </c>
      <c r="C145" s="10" t="inlineStr"/>
      <c r="D145" s="10" t="inlineStr">
        <is>
          <t>Mandatory</t>
        </is>
      </c>
      <c r="E145" s="10" t="inlineStr">
        <is>
          <t>Not started</t>
        </is>
      </c>
      <c r="F145" s="10" t="inlineStr"/>
    </row>
    <row r="146" ht="20" customHeight="1">
      <c r="A146" s="8" t="inlineStr">
        <is>
          <t>10. BRAKES</t>
        </is>
      </c>
      <c r="B146" s="9" t="n"/>
      <c r="C146" s="9" t="n"/>
      <c r="D146" s="9" t="n"/>
      <c r="E146" s="9" t="n"/>
      <c r="F146" s="9" t="n"/>
    </row>
    <row r="147" ht="14" customHeight="1">
      <c r="A147" s="10" t="inlineStr">
        <is>
          <t>5.11.1</t>
        </is>
      </c>
      <c r="B147" s="10" t="inlineStr">
        <is>
          <t>Brake pads are C1 Racing Club branded Mintex, supplied by the club</t>
        </is>
      </c>
      <c r="C147" s="11" t="inlineStr">
        <is>
          <t>1144 / OR F4R</t>
        </is>
      </c>
      <c r="D147" s="10" t="inlineStr">
        <is>
          <t>Either/Or</t>
        </is>
      </c>
      <c r="E147" s="10" t="inlineStr">
        <is>
          <t>Not started</t>
        </is>
      </c>
      <c r="F147" s="10" t="inlineStr">
        <is>
          <t>NB: F4R recommended for events of 4hrs+</t>
        </is>
      </c>
    </row>
    <row r="148" ht="14" customHeight="1">
      <c r="A148" s="10" t="inlineStr">
        <is>
          <t>5.11.2</t>
        </is>
      </c>
      <c r="B148" s="10" t="inlineStr">
        <is>
          <t>ABS system operational at all times</t>
        </is>
      </c>
      <c r="C148" s="10" t="inlineStr"/>
      <c r="D148" s="10" t="inlineStr">
        <is>
          <t>Mandatory</t>
        </is>
      </c>
      <c r="E148" s="10" t="inlineStr">
        <is>
          <t>Not started</t>
        </is>
      </c>
      <c r="F148" s="10" t="inlineStr"/>
    </row>
    <row r="149" ht="25" customHeight="1">
      <c r="A149" s="10" t="inlineStr">
        <is>
          <t>5.11.3</t>
        </is>
      </c>
      <c r="B149" s="10" t="inlineStr">
        <is>
          <t>Brake discs standard or standard pattern; no grooves, holes, slots or other performance features</t>
        </is>
      </c>
      <c r="C149" s="10" t="inlineStr"/>
      <c r="D149" s="10" t="inlineStr">
        <is>
          <t>Mandatory</t>
        </is>
      </c>
      <c r="E149" s="10" t="inlineStr">
        <is>
          <t>Not started</t>
        </is>
      </c>
      <c r="F149" s="10" t="inlineStr"/>
    </row>
    <row r="150" ht="25" customHeight="1">
      <c r="A150" s="10" t="inlineStr">
        <is>
          <t>5.11.4</t>
        </is>
      </c>
      <c r="B150" s="10" t="inlineStr">
        <is>
          <t>Brake pipes unmodified</t>
        </is>
      </c>
      <c r="C150" s="10" t="inlineStr">
        <is>
          <t>Standard rubber hoses / OR braided hoses (permitted replacement)</t>
        </is>
      </c>
      <c r="D150" s="10" t="inlineStr">
        <is>
          <t>Mandatory</t>
        </is>
      </c>
      <c r="E150" s="10" t="inlineStr">
        <is>
          <t>Not started</t>
        </is>
      </c>
      <c r="F150" s="10" t="inlineStr"/>
    </row>
    <row r="151" ht="25" customHeight="1">
      <c r="A151" s="10" t="inlineStr">
        <is>
          <t>5.11.5</t>
        </is>
      </c>
      <c r="B151" s="10" t="inlineStr">
        <is>
          <t>Standard handbrake and system in production position, fully operational, locks rear wheels as intended</t>
        </is>
      </c>
      <c r="C151" s="10" t="inlineStr"/>
      <c r="D151" s="10" t="inlineStr">
        <is>
          <t>Mandatory</t>
        </is>
      </c>
      <c r="E151" s="10" t="inlineStr">
        <is>
          <t>Not started</t>
        </is>
      </c>
      <c r="F151" s="10" t="inlineStr"/>
    </row>
    <row r="152" ht="20" customHeight="1">
      <c r="A152" s="8" t="inlineStr">
        <is>
          <t>11. WHEELS, STEERING &amp; TYRES</t>
        </is>
      </c>
      <c r="B152" s="9" t="n"/>
      <c r="C152" s="9" t="n"/>
      <c r="D152" s="9" t="n"/>
      <c r="E152" s="9" t="n"/>
      <c r="F152" s="9" t="n"/>
    </row>
    <row r="153" ht="14" customHeight="1">
      <c r="A153" s="10" t="inlineStr">
        <is>
          <t>5.12.1</t>
        </is>
      </c>
      <c r="B153" s="10" t="inlineStr">
        <is>
          <t>No steering system modifications other than the C1 Racing Club extended track rod kit</t>
        </is>
      </c>
      <c r="C153" s="10" t="inlineStr"/>
      <c r="D153" s="10" t="inlineStr">
        <is>
          <t>Mandatory</t>
        </is>
      </c>
      <c r="E153" s="10" t="inlineStr">
        <is>
          <t>Not started</t>
        </is>
      </c>
      <c r="F153" s="10" t="inlineStr"/>
    </row>
    <row r="154" ht="14" customHeight="1">
      <c r="A154" s="10" t="inlineStr">
        <is>
          <t>5.12.5</t>
        </is>
      </c>
      <c r="B154" s="10" t="inlineStr">
        <is>
          <t>NO wheel spacers</t>
        </is>
      </c>
      <c r="C154" s="10" t="inlineStr"/>
      <c r="D154" s="10" t="inlineStr">
        <is>
          <t>Mandatory</t>
        </is>
      </c>
      <c r="E154" s="10" t="inlineStr">
        <is>
          <t>Not started</t>
        </is>
      </c>
      <c r="F154" s="10" t="inlineStr"/>
    </row>
    <row r="155" ht="25" customHeight="1">
      <c r="A155" s="10" t="inlineStr">
        <is>
          <t>5.12.6</t>
        </is>
      </c>
      <c r="B155" s="10" t="inlineStr">
        <is>
          <t>Standard ALLOY wheel bolts used; no wheel studs; no old steel wheel bolts</t>
        </is>
      </c>
      <c r="C155" s="10" t="inlineStr"/>
      <c r="D155" s="10" t="inlineStr">
        <is>
          <t>Mandatory</t>
        </is>
      </c>
      <c r="E155" s="10" t="inlineStr">
        <is>
          <t>Not started</t>
        </is>
      </c>
      <c r="F155" s="10" t="inlineStr">
        <is>
          <t>Old steel bolts incompatible with alloy wheel design</t>
        </is>
      </c>
    </row>
    <row r="156" ht="37.5" customHeight="1">
      <c r="A156" s="10" t="inlineStr">
        <is>
          <t>5.12.7</t>
        </is>
      </c>
      <c r="B156" s="10" t="inlineStr">
        <is>
          <t>Wheels are a matching set of 4 of a permitted type; no mix-matching</t>
        </is>
      </c>
      <c r="C156" s="11" t="inlineStr">
        <is>
          <t>Citroen alloy 9607W4 / OR C1 Racing Club Specific Team Dynamics Pro Race LT C1 Edition</t>
        </is>
      </c>
      <c r="D156" s="10" t="inlineStr">
        <is>
          <t>Either/Or</t>
        </is>
      </c>
      <c r="E156" s="10" t="inlineStr">
        <is>
          <t>Not started</t>
        </is>
      </c>
      <c r="F156" s="10" t="inlineStr">
        <is>
          <t>If both types used at same event, car MUST be weighed on the Team Dynamics wheels</t>
        </is>
      </c>
    </row>
    <row r="157" ht="25" customHeight="1">
      <c r="A157" s="10" t="inlineStr">
        <is>
          <t>5.12.8</t>
        </is>
      </c>
      <c r="B157" s="10" t="inlineStr">
        <is>
          <t>Standard electric power steering fully functional at all times; if it fails on track, pit immediately for repair</t>
        </is>
      </c>
      <c r="C157" s="10" t="inlineStr"/>
      <c r="D157" s="10" t="inlineStr">
        <is>
          <t>Mandatory</t>
        </is>
      </c>
      <c r="E157" s="10" t="inlineStr">
        <is>
          <t>Not started</t>
        </is>
      </c>
      <c r="F157" s="10" t="inlineStr"/>
    </row>
    <row r="158" ht="14" customHeight="1">
      <c r="A158" s="10" t="inlineStr">
        <is>
          <t>5.13.1.1</t>
        </is>
      </c>
      <c r="B158" s="10" t="inlineStr">
        <is>
          <t>Tyre size 155/55 R14</t>
        </is>
      </c>
      <c r="C158" s="10" t="inlineStr"/>
      <c r="D158" s="10" t="inlineStr">
        <is>
          <t>Mandatory</t>
        </is>
      </c>
      <c r="E158" s="10" t="inlineStr">
        <is>
          <t>Not started</t>
        </is>
      </c>
      <c r="F158" s="10" t="inlineStr"/>
    </row>
    <row r="159" ht="25" customHeight="1">
      <c r="A159" s="10" t="inlineStr">
        <is>
          <t>5.13.2.1</t>
        </is>
      </c>
      <c r="B159" s="10" t="inlineStr">
        <is>
          <t>All tyres used at an event are Nankang AS-1 supplied by Nankang UK with the C1 Racing Club logo moulded into the sidewall</t>
        </is>
      </c>
      <c r="C159" s="10" t="inlineStr"/>
      <c r="D159" s="10" t="inlineStr">
        <is>
          <t>Mandatory</t>
        </is>
      </c>
      <c r="E159" s="10" t="inlineStr">
        <is>
          <t>Not started</t>
        </is>
      </c>
      <c r="F159" s="10" t="inlineStr"/>
    </row>
    <row r="160" ht="14" customHeight="1">
      <c r="A160" s="10" t="inlineStr">
        <is>
          <t>5.13.1.2</t>
        </is>
      </c>
      <c r="B160" s="10" t="inlineStr">
        <is>
          <t>NO tyre heating/heat-retention devices, tyre treatments or compounds</t>
        </is>
      </c>
      <c r="C160" s="10" t="inlineStr"/>
      <c r="D160" s="10" t="inlineStr">
        <is>
          <t>Mandatory</t>
        </is>
      </c>
      <c r="E160" s="10" t="inlineStr">
        <is>
          <t>Not started</t>
        </is>
      </c>
      <c r="F160" s="10" t="inlineStr"/>
    </row>
    <row r="161" ht="14" customHeight="1">
      <c r="A161" s="10" t="inlineStr">
        <is>
          <t>5.13.1.3</t>
        </is>
      </c>
      <c r="B161" s="10" t="inlineStr">
        <is>
          <t>Tyre planing/shaving permitted if desired</t>
        </is>
      </c>
      <c r="C161" s="10" t="inlineStr"/>
      <c r="D161" s="10" t="inlineStr">
        <is>
          <t>Optional</t>
        </is>
      </c>
      <c r="E161" s="10" t="inlineStr">
        <is>
          <t>Not started</t>
        </is>
      </c>
      <c r="F161" s="10" t="inlineStr"/>
    </row>
    <row r="162" ht="14" customHeight="1">
      <c r="A162" s="10" t="inlineStr">
        <is>
          <t>5.13.1.4</t>
        </is>
      </c>
      <c r="B162" s="10" t="inlineStr">
        <is>
          <t>Aware: tyre legality adjudicated by a nominated official who is a Judge of Fact</t>
        </is>
      </c>
      <c r="C162" s="10" t="inlineStr"/>
      <c r="D162" s="10" t="inlineStr">
        <is>
          <t>Awareness</t>
        </is>
      </c>
      <c r="E162" s="10" t="inlineStr">
        <is>
          <t>Not started</t>
        </is>
      </c>
      <c r="F162" s="10" t="inlineStr"/>
    </row>
    <row r="163" ht="20" customHeight="1">
      <c r="A163" s="8" t="inlineStr">
        <is>
          <t>12. ELECTRICS &amp; LIGHTING</t>
        </is>
      </c>
      <c r="B163" s="9" t="n"/>
      <c r="C163" s="9" t="n"/>
      <c r="D163" s="9" t="n"/>
      <c r="E163" s="9" t="n"/>
      <c r="F163" s="9" t="n"/>
    </row>
    <row r="164" ht="37.5" customHeight="1">
      <c r="A164" s="10" t="inlineStr">
        <is>
          <t>5.10.1</t>
        </is>
      </c>
      <c r="B164" s="10" t="inlineStr">
        <is>
          <t>Standard C1 electrical system retained; wiring loom unmodified except the specifically permitted items (spot light wires, ID light wires, rain light conversion, master switch circuit, ignition switch mod, airbag removal)</t>
        </is>
      </c>
      <c r="C164" s="10" t="inlineStr"/>
      <c r="D164" s="10" t="inlineStr">
        <is>
          <t>Mandatory</t>
        </is>
      </c>
      <c r="E164" s="10" t="inlineStr">
        <is>
          <t>Not started</t>
        </is>
      </c>
      <c r="F164" s="10" t="inlineStr"/>
    </row>
    <row r="165" ht="25" customHeight="1">
      <c r="A165" s="10" t="inlineStr">
        <is>
          <t>5.10.1.1</t>
        </is>
      </c>
      <c r="B165" s="10" t="inlineStr">
        <is>
          <t>Camera power taken from cigarette lighter socket feed (multi-way adaptor permitted) or the transponder feed circuit</t>
        </is>
      </c>
      <c r="C165" s="10" t="inlineStr"/>
      <c r="D165" s="10" t="inlineStr">
        <is>
          <t>Mandatory</t>
        </is>
      </c>
      <c r="E165" s="10" t="inlineStr">
        <is>
          <t>Not started</t>
        </is>
      </c>
      <c r="F165" s="10" t="inlineStr"/>
    </row>
    <row r="166" ht="25" customHeight="1">
      <c r="A166" s="10" t="inlineStr">
        <is>
          <t>5.10.1.2</t>
        </is>
      </c>
      <c r="B166" s="10" t="inlineStr">
        <is>
          <t>Transponder positive feed taken from the blue wire on the back of the ignition switch multi-cable connector</t>
        </is>
      </c>
      <c r="C166" s="10" t="inlineStr"/>
      <c r="D166" s="10" t="inlineStr">
        <is>
          <t>Mandatory</t>
        </is>
      </c>
      <c r="E166" s="10" t="inlineStr">
        <is>
          <t>Not started</t>
        </is>
      </c>
      <c r="F166" s="10" t="inlineStr"/>
    </row>
    <row r="167" ht="25" customHeight="1">
      <c r="A167" s="10" t="inlineStr">
        <is>
          <t>5.10.1.3</t>
        </is>
      </c>
      <c r="B167" s="10" t="inlineStr">
        <is>
          <t>NOTHING plugged into the OBD port (unless directed by organisers); OBD port permanently connected as manufactured; no modification to connector or wiring</t>
        </is>
      </c>
      <c r="C167" s="10" t="inlineStr"/>
      <c r="D167" s="10" t="inlineStr">
        <is>
          <t>Mandatory</t>
        </is>
      </c>
      <c r="E167" s="10" t="inlineStr">
        <is>
          <t>Not started</t>
        </is>
      </c>
      <c r="F167" s="10" t="inlineStr"/>
    </row>
    <row r="168" ht="25" customHeight="1">
      <c r="A168" s="10" t="inlineStr">
        <is>
          <t>5.10.2.1/5.10.2.5</t>
        </is>
      </c>
      <c r="B168" s="10" t="inlineStr">
        <is>
          <t>All standard lights present and working throughout the event: front &amp; rear side lights, 3 brake lights, front &amp; rear indicators, dip &amp; main beam headlights, rain lights</t>
        </is>
      </c>
      <c r="C168" s="10" t="inlineStr"/>
      <c r="D168" s="10" t="inlineStr">
        <is>
          <t>Mandatory</t>
        </is>
      </c>
      <c r="E168" s="10" t="inlineStr">
        <is>
          <t>Not started</t>
        </is>
      </c>
      <c r="F168" s="10" t="inlineStr"/>
    </row>
    <row r="169" ht="14" customHeight="1">
      <c r="A169" s="10" t="inlineStr">
        <is>
          <t>5.10.2.2</t>
        </is>
      </c>
      <c r="B169" s="10" t="inlineStr">
        <is>
          <t>Light units standard or standard pattern; HID, LED and upgraded H4 bulbs permitted</t>
        </is>
      </c>
      <c r="C169" s="10" t="inlineStr"/>
      <c r="D169" s="10" t="inlineStr">
        <is>
          <t>Mandatory</t>
        </is>
      </c>
      <c r="E169" s="10" t="inlineStr">
        <is>
          <t>Not started</t>
        </is>
      </c>
      <c r="F169" s="10" t="inlineStr"/>
    </row>
    <row r="170" ht="37.5" customHeight="1">
      <c r="A170" s="10" t="inlineStr">
        <is>
          <t>5.10.2.3</t>
        </is>
      </c>
      <c r="B170" s="10" t="inlineStr">
        <is>
          <t>If spot lights fitted: one pair of C1 Series Organiser supplied LED spot lights on the mandatory unmodified club bracket; fed from fused relay off main beam wires behind LH headlight; activate with main beam only; no additional/independent switches</t>
        </is>
      </c>
      <c r="C170" s="10" t="inlineStr"/>
      <c r="D170" s="10" t="inlineStr">
        <is>
          <t>Optional</t>
        </is>
      </c>
      <c r="E170" s="10" t="inlineStr">
        <is>
          <t>Not started</t>
        </is>
      </c>
      <c r="F170" s="10" t="inlineStr">
        <is>
          <t>See build notes on website</t>
        </is>
      </c>
    </row>
    <row r="171" ht="25" customHeight="1">
      <c r="A171" s="10" t="inlineStr">
        <is>
          <t>5.10.2.4</t>
        </is>
      </c>
      <c r="B171" s="10" t="inlineStr">
        <is>
          <t>If identification lights fitted: non-flashing/phasing, mono colour, powered from side light circuit, activate with side lights only, no extra switches</t>
        </is>
      </c>
      <c r="C171" s="10" t="inlineStr"/>
      <c r="D171" s="10" t="inlineStr">
        <is>
          <t>Optional</t>
        </is>
      </c>
      <c r="E171" s="10" t="inlineStr">
        <is>
          <t>Not started</t>
        </is>
      </c>
      <c r="F171" s="10" t="inlineStr"/>
    </row>
    <row r="172" ht="37.5" customHeight="1">
      <c r="A172" s="10" t="inlineStr">
        <is>
          <t>5.10.3.1-2</t>
        </is>
      </c>
      <c r="B172" s="10" t="inlineStr">
        <is>
          <t>Reversing light converted to a red bulb illuminating simultaneously with the rear fog light to act as Motorsport UK compliant rain lights (NCR Ch.7 App.5 Art.6); no additional rain lights</t>
        </is>
      </c>
      <c r="C172" s="10" t="inlineStr">
        <is>
          <t>Wiring link fog-to-reversing light / OR alter links in reversing light fitting</t>
        </is>
      </c>
      <c r="D172" s="10" t="inlineStr">
        <is>
          <t>Mandatory</t>
        </is>
      </c>
      <c r="E172" s="10" t="inlineStr">
        <is>
          <t>Not started</t>
        </is>
      </c>
      <c r="F172" s="10" t="inlineStr"/>
    </row>
    <row r="173" ht="25" customHeight="1">
      <c r="A173" s="10" t="inlineStr">
        <is>
          <t>5.10.4.1</t>
        </is>
      </c>
      <c r="B173" s="10" t="inlineStr">
        <is>
          <t>12V battery equivalent in size, weight and amp-hours to original, in standard position, firmly secured</t>
        </is>
      </c>
      <c r="C173" s="10" t="inlineStr"/>
      <c r="D173" s="10" t="inlineStr">
        <is>
          <t>Mandatory</t>
        </is>
      </c>
      <c r="E173" s="10" t="inlineStr">
        <is>
          <t>Not started</t>
        </is>
      </c>
      <c r="F173" s="10" t="inlineStr"/>
    </row>
    <row r="174" ht="37.5" customHeight="1">
      <c r="A174" s="10" t="inlineStr">
        <is>
          <t>5.10.5.1-3</t>
        </is>
      </c>
      <c r="B174" s="10" t="inlineStr">
        <is>
          <t>Functioning standard OEM-spec alternator, unmodified drive/circuits; aux belt tensioned so alternator functions as intended; charging circuit connected and operational whenever engine runs</t>
        </is>
      </c>
      <c r="C174" s="10" t="inlineStr"/>
      <c r="D174" s="10" t="inlineStr">
        <is>
          <t>Mandatory</t>
        </is>
      </c>
      <c r="E174" s="10" t="inlineStr">
        <is>
          <t>Not started</t>
        </is>
      </c>
      <c r="F174" s="10" t="inlineStr"/>
    </row>
    <row r="175" ht="25" customHeight="1">
      <c r="A175" s="10" t="inlineStr">
        <is>
          <t>5.10.6.1</t>
        </is>
      </c>
      <c r="B175" s="10" t="inlineStr">
        <is>
          <t>Standard/standard pattern front and rear wipers and washers fitted and fully operational; front wiper blade minimum 650mm; no modifications</t>
        </is>
      </c>
      <c r="C175" s="10" t="inlineStr"/>
      <c r="D175" s="10" t="inlineStr">
        <is>
          <t>Mandatory</t>
        </is>
      </c>
      <c r="E175" s="10" t="inlineStr">
        <is>
          <t>Not started</t>
        </is>
      </c>
      <c r="F175" s="10" t="inlineStr"/>
    </row>
    <row r="176" ht="25" customHeight="1">
      <c r="A176" s="10" t="inlineStr">
        <is>
          <t>5.10.7</t>
        </is>
      </c>
      <c r="B176" s="10" t="inlineStr">
        <is>
          <t>Master switch battery isolator fitted with controls on the centre console (within defined confines; rearward extension permitted for operation by belted driver)</t>
        </is>
      </c>
      <c r="C176" s="11" t="inlineStr">
        <is>
          <t>EITHER: cable-operated master switch isolator / OR: solid-state isolator with internal operating buttons on centre console</t>
        </is>
      </c>
      <c r="D176" s="10" t="inlineStr">
        <is>
          <t>Either/Or</t>
        </is>
      </c>
      <c r="E176" s="10" t="inlineStr">
        <is>
          <t>Not started</t>
        </is>
      </c>
      <c r="F176" s="10" t="inlineStr">
        <is>
          <t>NB: NCR Ch.7 App.5 Art.5</t>
        </is>
      </c>
    </row>
    <row r="177" ht="25" customHeight="1">
      <c r="A177" s="10" t="inlineStr">
        <is>
          <t>5.10.7.2</t>
        </is>
      </c>
      <c r="B177" s="10" t="inlineStr">
        <is>
          <t>Secondary switch terminal (Z or 2) on back of master cut-out switch introduced into the blue wire from the ignition switch multi-cable connector</t>
        </is>
      </c>
      <c r="C177" s="10" t="inlineStr"/>
      <c r="D177" s="10" t="inlineStr">
        <is>
          <t>Mandatory</t>
        </is>
      </c>
      <c r="E177" s="10" t="inlineStr">
        <is>
          <t>Not started</t>
        </is>
      </c>
      <c r="F177" s="10" t="inlineStr">
        <is>
          <t>Applies to cable-operated switch</t>
        </is>
      </c>
    </row>
    <row r="178" ht="20" customHeight="1">
      <c r="A178" s="8" t="inlineStr">
        <is>
          <t>13. WEIGHT &amp; BALLAST</t>
        </is>
      </c>
      <c r="B178" s="9" t="n"/>
      <c r="C178" s="9" t="n"/>
      <c r="D178" s="9" t="n"/>
      <c r="E178" s="9" t="n"/>
      <c r="F178" s="9" t="n"/>
    </row>
    <row r="179" ht="50" customHeight="1">
      <c r="A179" s="10" t="inlineStr">
        <is>
          <t>5.14.2</t>
        </is>
      </c>
      <c r="B179" s="10" t="inlineStr">
        <is>
          <t>Car presented for pre-qualification weight check in the allotted period; minimum weight 944kg (Gen1) = car with full standard tank + full washer bottle (water-based fluid only) + LIGHTEST driver in full racing attire (no seat inserts), per C1 club ballast spreadsheet</t>
        </is>
      </c>
      <c r="C179" s="10" t="inlineStr"/>
      <c r="D179" s="10" t="inlineStr">
        <is>
          <t>Mandatory</t>
        </is>
      </c>
      <c r="E179" s="10" t="inlineStr">
        <is>
          <t>Not started</t>
        </is>
      </c>
      <c r="F179" s="10" t="inlineStr">
        <is>
          <t>Per event</t>
        </is>
      </c>
    </row>
    <row r="180" ht="25" customHeight="1">
      <c r="A180" s="10" t="inlineStr">
        <is>
          <t>5.14.3</t>
        </is>
      </c>
      <c r="B180" s="10" t="inlineStr">
        <is>
          <t>Post-qualifying/race minimum: car + driver as captured in parc ferme (excluding seat insert), unbroken ballast seal = 910kg minimum (Gen1)</t>
        </is>
      </c>
      <c r="C180" s="10" t="inlineStr"/>
      <c r="D180" s="10" t="inlineStr">
        <is>
          <t>Mandatory</t>
        </is>
      </c>
      <c r="E180" s="10" t="inlineStr">
        <is>
          <t>Not started</t>
        </is>
      </c>
      <c r="F180" s="10" t="inlineStr"/>
    </row>
    <row r="181" ht="62.5" customHeight="1">
      <c r="A181" s="12" t="inlineStr">
        <is>
          <t>5.14.4</t>
        </is>
      </c>
      <c r="B181" s="12" t="inlineStr">
        <is>
          <t>If ballast required: fitted to upper face of C1 Club tray; tray attached to the 4 passenger seat mounting points using 3 OEM seat bolts + 1 competitor-supplied pre-drilled socket cap head screw (nearside rear); ballast bolted with 4x M8 (one drilled through thread end, nearside rear, thread up; other three thread down); drilled bolts wired and sealed by Organisers</t>
        </is>
      </c>
      <c r="C181" s="12" t="inlineStr"/>
      <c r="D181" s="12" t="inlineStr">
        <is>
          <t>Conditional</t>
        </is>
      </c>
      <c r="E181" s="12" t="inlineStr">
        <is>
          <t>Not started</t>
        </is>
      </c>
      <c r="F181" s="12" t="inlineStr">
        <is>
          <t>If ballast is needed. Seal is a mandatory part for the event</t>
        </is>
      </c>
    </row>
    <row r="182" ht="25" customHeight="1">
      <c r="A182" s="10" t="inlineStr">
        <is>
          <t>5.14.5</t>
        </is>
      </c>
      <c r="B182" s="10" t="inlineStr">
        <is>
          <t>All registered drivers available for weight check in full racing attire to validate nominated lightest driver</t>
        </is>
      </c>
      <c r="C182" s="10" t="inlineStr"/>
      <c r="D182" s="10" t="inlineStr">
        <is>
          <t>Mandatory</t>
        </is>
      </c>
      <c r="E182" s="10" t="inlineStr">
        <is>
          <t>Not started</t>
        </is>
      </c>
      <c r="F182" s="10" t="inlineStr"/>
    </row>
    <row r="183" ht="14" customHeight="1">
      <c r="A183" s="10" t="inlineStr">
        <is>
          <t>5.14.6</t>
        </is>
      </c>
      <c r="B183" s="10" t="inlineStr">
        <is>
          <t>NO driver carries ballast on their person at any time</t>
        </is>
      </c>
      <c r="C183" s="10" t="inlineStr"/>
      <c r="D183" s="10" t="inlineStr">
        <is>
          <t>Mandatory</t>
        </is>
      </c>
      <c r="E183" s="10" t="inlineStr">
        <is>
          <t>Not started</t>
        </is>
      </c>
      <c r="F183" s="10" t="inlineStr"/>
    </row>
    <row r="184" ht="25" customHeight="1">
      <c r="A184" s="10" t="inlineStr">
        <is>
          <t>5.14.1</t>
        </is>
      </c>
      <c r="B184" s="10" t="inlineStr">
        <is>
          <t>Aware: weighing system (venue or C1 Club system) is nominated per event and used for the whole event</t>
        </is>
      </c>
      <c r="C184" s="10" t="inlineStr"/>
      <c r="D184" s="10" t="inlineStr">
        <is>
          <t>Awareness</t>
        </is>
      </c>
      <c r="E184" s="10" t="inlineStr">
        <is>
          <t>Not started</t>
        </is>
      </c>
      <c r="F184" s="10" t="inlineStr"/>
    </row>
    <row r="185" ht="25" customHeight="1">
      <c r="A185" s="10" t="inlineStr">
        <is>
          <t>5.14.7/5.14.10</t>
        </is>
      </c>
      <c r="B185" s="10" t="inlineStr">
        <is>
          <t>Aware: broken/tampered weight seal = disqualification from the event in its entirety + report to Clerk of the Course</t>
        </is>
      </c>
      <c r="C185" s="10" t="inlineStr"/>
      <c r="D185" s="10" t="inlineStr">
        <is>
          <t>Awareness</t>
        </is>
      </c>
      <c r="E185" s="10" t="inlineStr">
        <is>
          <t>Not started</t>
        </is>
      </c>
      <c r="F185" s="10" t="inlineStr"/>
    </row>
    <row r="186" ht="25" customHeight="1">
      <c r="A186" s="10" t="inlineStr">
        <is>
          <t>5.14.8-9</t>
        </is>
      </c>
      <c r="B186" s="10" t="inlineStr">
        <is>
          <t>Aware: under minimum weight post-qualifying = penalty determined by Organisers; under 910kg post-race = penalty per Article 4.1</t>
        </is>
      </c>
      <c r="C186" s="10" t="inlineStr"/>
      <c r="D186" s="10" t="inlineStr">
        <is>
          <t>Awareness</t>
        </is>
      </c>
      <c r="E186" s="10" t="inlineStr">
        <is>
          <t>Not started</t>
        </is>
      </c>
      <c r="F186" s="10" t="inlineStr"/>
    </row>
    <row r="187" ht="14" customHeight="1">
      <c r="A187" s="10" t="inlineStr">
        <is>
          <t>4.2.1</t>
        </is>
      </c>
      <c r="B187" s="10" t="inlineStr">
        <is>
          <t>Correct driver weights declared (penalty: 2 laps per underweight driver)</t>
        </is>
      </c>
      <c r="C187" s="10" t="inlineStr"/>
      <c r="D187" s="10" t="inlineStr">
        <is>
          <t>Mandatory</t>
        </is>
      </c>
      <c r="E187" s="10" t="inlineStr">
        <is>
          <t>Not started</t>
        </is>
      </c>
      <c r="F187" s="10" t="inlineStr"/>
    </row>
    <row r="188" ht="20" customHeight="1">
      <c r="A188" s="8" t="inlineStr">
        <is>
          <t>14. FUEL TANK &amp; FUEL</t>
        </is>
      </c>
      <c r="B188" s="9" t="n"/>
      <c r="C188" s="9" t="n"/>
      <c r="D188" s="9" t="n"/>
      <c r="E188" s="9" t="n"/>
      <c r="F188" s="9" t="n"/>
    </row>
    <row r="189" ht="14" customHeight="1">
      <c r="A189" s="10" t="inlineStr">
        <is>
          <t>5.15.1.1</t>
        </is>
      </c>
      <c r="B189" s="10" t="inlineStr">
        <is>
          <t>Fuel tank is a Citroen C1 standard production item in the original position</t>
        </is>
      </c>
      <c r="C189" s="10" t="inlineStr"/>
      <c r="D189" s="10" t="inlineStr">
        <is>
          <t>Mandatory</t>
        </is>
      </c>
      <c r="E189" s="10" t="inlineStr">
        <is>
          <t>Not started</t>
        </is>
      </c>
      <c r="F189" s="10" t="inlineStr"/>
    </row>
    <row r="190" ht="25" customHeight="1">
      <c r="A190" s="10" t="inlineStr">
        <is>
          <t>5.15.1.2</t>
        </is>
      </c>
      <c r="B190" s="10" t="inlineStr">
        <is>
          <t>No modifications to tank, sender unit, fuel pump, pipework (other than dry-break install per 5.7.9.1) or pressure regulator</t>
        </is>
      </c>
      <c r="C190" s="10" t="inlineStr"/>
      <c r="D190" s="10" t="inlineStr">
        <is>
          <t>Mandatory</t>
        </is>
      </c>
      <c r="E190" s="10" t="inlineStr">
        <is>
          <t>Not started</t>
        </is>
      </c>
      <c r="F190" s="10" t="inlineStr"/>
    </row>
    <row r="191" ht="25" customHeight="1">
      <c r="A191" s="10" t="inlineStr">
        <is>
          <t>5.15.1.3</t>
        </is>
      </c>
      <c r="B191" s="10" t="inlineStr">
        <is>
          <t>Fuel pump cover panel allows access to fuel pump and pressure regulator (panel may be modified / extra mechanical fasteners added for access)</t>
        </is>
      </c>
      <c r="C191" s="10" t="inlineStr"/>
      <c r="D191" s="10" t="inlineStr">
        <is>
          <t>Mandatory</t>
        </is>
      </c>
      <c r="E191" s="10" t="inlineStr">
        <is>
          <t>Not started</t>
        </is>
      </c>
      <c r="F191" s="10" t="inlineStr"/>
    </row>
    <row r="192" ht="14" customHeight="1">
      <c r="A192" s="10" t="inlineStr">
        <is>
          <t>5.15.2</t>
        </is>
      </c>
      <c r="B192" s="10" t="inlineStr">
        <is>
          <t>Filler cap fitted; standard lockable cap replaced with a NON-lockable one</t>
        </is>
      </c>
      <c r="C192" s="10" t="inlineStr"/>
      <c r="D192" s="10" t="inlineStr">
        <is>
          <t>Mandatory</t>
        </is>
      </c>
      <c r="E192" s="10" t="inlineStr">
        <is>
          <t>Not started</t>
        </is>
      </c>
      <c r="F192" s="10" t="inlineStr"/>
    </row>
    <row r="193" ht="25" customHeight="1">
      <c r="A193" s="10" t="inlineStr">
        <is>
          <t>5.15.3</t>
        </is>
      </c>
      <c r="B193" s="10" t="inlineStr">
        <is>
          <t>C1 Racing Club supplied fuel tank guard fitted in the specified location (mandatory for Gen1)</t>
        </is>
      </c>
      <c r="C193" s="10" t="inlineStr"/>
      <c r="D193" s="10" t="inlineStr">
        <is>
          <t>Mandatory</t>
        </is>
      </c>
      <c r="E193" s="10" t="inlineStr">
        <is>
          <t>Not started</t>
        </is>
      </c>
      <c r="F193" s="10" t="inlineStr"/>
    </row>
    <row r="194" ht="25" customHeight="1">
      <c r="A194" s="10" t="inlineStr">
        <is>
          <t>5.15.4.1</t>
        </is>
      </c>
      <c r="B194" s="10" t="inlineStr">
        <is>
          <t>Fuel is roadside filling station petrol to BS EN 228 only; NO additives; NO ethanol removal</t>
        </is>
      </c>
      <c r="C194" s="10" t="inlineStr"/>
      <c r="D194" s="10" t="inlineStr">
        <is>
          <t>Mandatory</t>
        </is>
      </c>
      <c r="E194" s="10" t="inlineStr">
        <is>
          <t>Not started</t>
        </is>
      </c>
      <c r="F194" s="10" t="inlineStr"/>
    </row>
    <row r="195" ht="14" customHeight="1">
      <c r="A195" s="10" t="inlineStr">
        <is>
          <t>5.15.4.2</t>
        </is>
      </c>
      <c r="B195" s="10" t="inlineStr">
        <is>
          <t>No media other than OEM-introduced air and fuel enters the combustion chambers</t>
        </is>
      </c>
      <c r="C195" s="10" t="inlineStr"/>
      <c r="D195" s="10" t="inlineStr">
        <is>
          <t>Mandatory</t>
        </is>
      </c>
      <c r="E195" s="10" t="inlineStr">
        <is>
          <t>Not started</t>
        </is>
      </c>
      <c r="F195" s="10" t="inlineStr"/>
    </row>
    <row r="196" ht="14" customHeight="1">
      <c r="A196" s="10" t="inlineStr">
        <is>
          <t>5.15.4.3</t>
        </is>
      </c>
      <c r="B196" s="10" t="inlineStr">
        <is>
          <t>Audit trail demonstrable for ALL fuel purchased and used at any event (keep receipts)</t>
        </is>
      </c>
      <c r="C196" s="10" t="inlineStr"/>
      <c r="D196" s="10" t="inlineStr">
        <is>
          <t>Mandatory</t>
        </is>
      </c>
      <c r="E196" s="10" t="inlineStr">
        <is>
          <t>Not started</t>
        </is>
      </c>
      <c r="F196" s="10" t="inlineStr">
        <is>
          <t>Per event</t>
        </is>
      </c>
    </row>
    <row r="197" ht="25" customHeight="1">
      <c r="A197" s="12" t="inlineStr">
        <is>
          <t>2.11.5</t>
        </is>
      </c>
      <c r="B197" s="12" t="inlineStr">
        <is>
          <t>24hr event: fuel drawn ONLY from the filling station nominated by the Organisers, with auditable proof of purchase available</t>
        </is>
      </c>
      <c r="C197" s="12" t="inlineStr"/>
      <c r="D197" s="12" t="inlineStr">
        <is>
          <t>Conditional</t>
        </is>
      </c>
      <c r="E197" s="12" t="inlineStr">
        <is>
          <t>Not started</t>
        </is>
      </c>
      <c r="F197" s="12" t="inlineStr">
        <is>
          <t>24hr events only</t>
        </is>
      </c>
    </row>
    <row r="198" ht="20" customHeight="1">
      <c r="A198" s="8" t="inlineStr">
        <is>
          <t>15. COMPETITION NUMBERS, DECALS &amp; SPONSORS</t>
        </is>
      </c>
      <c r="B198" s="9" t="n"/>
      <c r="C198" s="9" t="n"/>
      <c r="D198" s="9" t="n"/>
      <c r="E198" s="9" t="n"/>
      <c r="F198" s="9" t="n"/>
    </row>
    <row r="199" ht="14" customHeight="1">
      <c r="A199" s="10" t="inlineStr">
        <is>
          <t>5.16.1.1</t>
        </is>
      </c>
      <c r="B199" s="10" t="inlineStr">
        <is>
          <t>BRSCC decal on each side of car, unobscured from direct side elevation</t>
        </is>
      </c>
      <c r="C199" s="10" t="inlineStr"/>
      <c r="D199" s="10" t="inlineStr">
        <is>
          <t>Mandatory</t>
        </is>
      </c>
      <c r="E199" s="10" t="inlineStr">
        <is>
          <t>Not started</t>
        </is>
      </c>
      <c r="F199" s="10" t="inlineStr"/>
    </row>
    <row r="200" ht="25" customHeight="1">
      <c r="A200" s="10" t="inlineStr">
        <is>
          <t>5.16.1.2</t>
        </is>
      </c>
      <c r="B200" s="10" t="inlineStr">
        <is>
          <t>Race numbers: rear side windows reflective yellow min 200mm high / 20mm stroke; windscreen reflective yellow min 150mm high / 20mm stroke (per NCR Ch.12 App.4 Arts.5.7-5.8)</t>
        </is>
      </c>
      <c r="C200" s="10" t="inlineStr"/>
      <c r="D200" s="10" t="inlineStr">
        <is>
          <t>Mandatory</t>
        </is>
      </c>
      <c r="E200" s="10" t="inlineStr">
        <is>
          <t>Not started</t>
        </is>
      </c>
      <c r="F200" s="10" t="inlineStr"/>
    </row>
    <row r="201" ht="25" customHeight="1">
      <c r="A201" s="10" t="inlineStr">
        <is>
          <t>5.16.1.2</t>
        </is>
      </c>
      <c r="B201" s="10" t="inlineStr">
        <is>
          <t>Additional black number (min 125mm digits) on white A5 background in top right corner of rear tailgate</t>
        </is>
      </c>
      <c r="C201" s="10" t="inlineStr"/>
      <c r="D201" s="10" t="inlineStr">
        <is>
          <t>Mandatory</t>
        </is>
      </c>
      <c r="E201" s="10" t="inlineStr">
        <is>
          <t>Not started</t>
        </is>
      </c>
      <c r="F201" s="10" t="inlineStr"/>
    </row>
    <row r="202" ht="37.5" customHeight="1">
      <c r="A202" s="12" t="inlineStr">
        <is>
          <t>5.16.1.2</t>
        </is>
      </c>
      <c r="B202" s="12" t="inlineStr">
        <is>
          <t>Night running events: side and rear numbers black on white ELECTROLUMINESCENT panels - A5 rear / A4 side only; powered from side light circuit, activating with side lights, no extra switches</t>
        </is>
      </c>
      <c r="C202" s="12" t="inlineStr"/>
      <c r="D202" s="12" t="inlineStr">
        <is>
          <t>Conditional</t>
        </is>
      </c>
      <c r="E202" s="12" t="inlineStr">
        <is>
          <t>Not started</t>
        </is>
      </c>
      <c r="F202" s="12" t="inlineStr">
        <is>
          <t>Events with night running (e.g. 24hr)</t>
        </is>
      </c>
    </row>
    <row r="203" ht="50" customHeight="1">
      <c r="A203" s="10" t="inlineStr">
        <is>
          <t>5.16.1.3</t>
        </is>
      </c>
      <c r="B203" s="10" t="inlineStr">
        <is>
          <t>Series sponsor decals fitted unmodified, correct orientation, correct locations: SILVERLAKE - windscreen sunstrip, tailgate sunstrip &amp; left of tailgate catch; NANKANG - front &amp; rear numberplates; C1 CLUB - right of tailgate catch; BRSCC - front wings L&amp;R; MOTRIO - rear quarter panel</t>
        </is>
      </c>
      <c r="C203" s="10" t="inlineStr"/>
      <c r="D203" s="10" t="inlineStr">
        <is>
          <t>Mandatory</t>
        </is>
      </c>
      <c r="E203" s="10" t="inlineStr">
        <is>
          <t>Not started</t>
        </is>
      </c>
      <c r="F203" s="10" t="inlineStr">
        <is>
          <t>Reserved areas must not be covered by team livery</t>
        </is>
      </c>
    </row>
    <row r="204" ht="14" customHeight="1">
      <c r="A204" s="10" t="inlineStr">
        <is>
          <t>2.22.1</t>
        </is>
      </c>
      <c r="B204" s="10" t="inlineStr">
        <is>
          <t>Racing number displayed on the dashboard (must be captured by onboard camera)</t>
        </is>
      </c>
      <c r="C204" s="10" t="inlineStr"/>
      <c r="D204" s="10" t="inlineStr">
        <is>
          <t>Mandatory</t>
        </is>
      </c>
      <c r="E204" s="10" t="inlineStr">
        <is>
          <t>Not started</t>
        </is>
      </c>
      <c r="F204" s="10" t="inlineStr"/>
    </row>
    <row r="205" ht="20" customHeight="1">
      <c r="A205" s="8" t="inlineStr">
        <is>
          <t>16. TIMING, CAMERA &amp; COMMUNICATIONS</t>
        </is>
      </c>
      <c r="B205" s="9" t="n"/>
      <c r="C205" s="9" t="n"/>
      <c r="D205" s="9" t="n"/>
      <c r="E205" s="9" t="n"/>
      <c r="F205" s="9" t="n"/>
    </row>
    <row r="206" ht="25" customHeight="1">
      <c r="A206" s="10" t="inlineStr">
        <is>
          <t>2.17.1/5.6.3.13</t>
        </is>
      </c>
      <c r="B206" s="10" t="inlineStr">
        <is>
          <t>Working TSL lap timing transponder fitted to the front inner (right side) flitch panel in the specified position</t>
        </is>
      </c>
      <c r="C206" s="10" t="inlineStr"/>
      <c r="D206" s="10" t="inlineStr">
        <is>
          <t>Mandatory</t>
        </is>
      </c>
      <c r="E206" s="10" t="inlineStr">
        <is>
          <t>Not started</t>
        </is>
      </c>
      <c r="F206" s="10" t="inlineStr">
        <is>
          <t>Competitor's responsibility; wiring per 5.10.1.2</t>
        </is>
      </c>
    </row>
    <row r="207" ht="25" customHeight="1">
      <c r="A207" s="10" t="inlineStr">
        <is>
          <t>2.21.3</t>
        </is>
      </c>
      <c r="B207" s="10" t="inlineStr">
        <is>
          <t>Mandatory 'Race Control to Car' receiver fitted - purchased directly from BRSCC, with bracket and wiring extensions from C1 Racing Club Shop</t>
        </is>
      </c>
      <c r="C207" s="10" t="inlineStr"/>
      <c r="D207" s="10" t="inlineStr">
        <is>
          <t>Mandatory</t>
        </is>
      </c>
      <c r="E207" s="10" t="inlineStr">
        <is>
          <t>Not started</t>
        </is>
      </c>
      <c r="F207" s="10" t="inlineStr"/>
    </row>
    <row r="208" ht="25" customHeight="1">
      <c r="A208" s="10" t="inlineStr">
        <is>
          <t>2.21.4</t>
        </is>
      </c>
      <c r="B208" s="10" t="inlineStr">
        <is>
          <t>Team Manager carries the mandatory 'Race Control to Team Manager' receiver on their person during ALL official sessions</t>
        </is>
      </c>
      <c r="C208" s="10" t="inlineStr"/>
      <c r="D208" s="10" t="inlineStr">
        <is>
          <t>Mandatory</t>
        </is>
      </c>
      <c r="E208" s="10" t="inlineStr">
        <is>
          <t>Not started</t>
        </is>
      </c>
      <c r="F208" s="10" t="inlineStr"/>
    </row>
    <row r="209" ht="37.5" customHeight="1">
      <c r="A209" s="10" t="inlineStr">
        <is>
          <t>2.21.1</t>
        </is>
      </c>
      <c r="B209" s="10" t="inlineStr">
        <is>
          <t>NO radio, electronic, electrical or cell phone communication between team and driver while driver is in the car (practice/qualifying/race), other than expressly permitted systems</t>
        </is>
      </c>
      <c r="C209" s="10" t="inlineStr"/>
      <c r="D209" s="10" t="inlineStr">
        <is>
          <t>Mandatory</t>
        </is>
      </c>
      <c r="E209" s="10" t="inlineStr">
        <is>
          <t>Not started</t>
        </is>
      </c>
      <c r="F209" s="10" t="inlineStr">
        <is>
          <t>5 lap penalty</t>
        </is>
      </c>
    </row>
    <row r="210" ht="14" customHeight="1">
      <c r="A210" s="10" t="inlineStr">
        <is>
          <t>2.21.2</t>
        </is>
      </c>
      <c r="B210" s="10" t="inlineStr">
        <is>
          <t>No driver wears any form of smart watch while driving</t>
        </is>
      </c>
      <c r="C210" s="10" t="inlineStr"/>
      <c r="D210" s="10" t="inlineStr">
        <is>
          <t>Mandatory</t>
        </is>
      </c>
      <c r="E210" s="10" t="inlineStr">
        <is>
          <t>Not started</t>
        </is>
      </c>
      <c r="F210" s="10" t="inlineStr">
        <is>
          <t>Treated as a communication device</t>
        </is>
      </c>
    </row>
    <row r="211" ht="25" customHeight="1">
      <c r="A211" s="10" t="inlineStr">
        <is>
          <t>2.17.2</t>
        </is>
      </c>
      <c r="B211" s="10" t="inlineStr">
        <is>
          <t>No electronic equipment placed within 5 metres of any official timing line or hu-tag line</t>
        </is>
      </c>
      <c r="C211" s="10" t="inlineStr"/>
      <c r="D211" s="10" t="inlineStr">
        <is>
          <t>Awareness</t>
        </is>
      </c>
      <c r="E211" s="10" t="inlineStr">
        <is>
          <t>Not started</t>
        </is>
      </c>
      <c r="F211" s="10" t="inlineStr">
        <is>
          <t>Equipment may be confiscated</t>
        </is>
      </c>
    </row>
    <row r="212" ht="37.5" customHeight="1">
      <c r="A212" s="10" t="inlineStr">
        <is>
          <t>2.22.1</t>
        </is>
      </c>
      <c r="B212" s="10" t="inlineStr">
        <is>
          <t>Camera supplied and fitted (minimum one) mounted to the roll cage in the B-pillar area: records view of circuit ahead at all times on circuit AND all driver inputs (pedals, steering, gear changes) AND the race number on the dashboard</t>
        </is>
      </c>
      <c r="C212" s="10" t="inlineStr"/>
      <c r="D212" s="10" t="inlineStr">
        <is>
          <t>Mandatory</t>
        </is>
      </c>
      <c r="E212" s="10" t="inlineStr">
        <is>
          <t>Not started</t>
        </is>
      </c>
      <c r="F212" s="10" t="inlineStr">
        <is>
          <t>NB: second / rear-facing camera recommended</t>
        </is>
      </c>
    </row>
    <row r="213" ht="14" customHeight="1">
      <c r="A213" s="10" t="inlineStr">
        <is>
          <t>2.22.2</t>
        </is>
      </c>
      <c r="B213" s="10" t="inlineStr">
        <is>
          <t>Camera system playback demonstrable at the event by simple means (e.g. laptop)</t>
        </is>
      </c>
      <c r="C213" s="10" t="inlineStr"/>
      <c r="D213" s="10" t="inlineStr">
        <is>
          <t>Mandatory</t>
        </is>
      </c>
      <c r="E213" s="10" t="inlineStr">
        <is>
          <t>Not started</t>
        </is>
      </c>
      <c r="F213" s="10" t="inlineStr">
        <is>
          <t>Choice of system is free</t>
        </is>
      </c>
    </row>
    <row r="214" ht="25" customHeight="1">
      <c r="A214" s="10" t="inlineStr">
        <is>
          <t>2.22.3</t>
        </is>
      </c>
      <c r="B214" s="10" t="inlineStr">
        <is>
          <t>Camera switched on and recording for ALL official practice, qualifying and race sessions</t>
        </is>
      </c>
      <c r="C214" s="10" t="inlineStr"/>
      <c r="D214" s="10" t="inlineStr">
        <is>
          <t>Mandatory</t>
        </is>
      </c>
      <c r="E214" s="10" t="inlineStr">
        <is>
          <t>Not started</t>
        </is>
      </c>
      <c r="F214" s="10" t="inlineStr">
        <is>
          <t>Penalties if no images available; burden of proof on competitor</t>
        </is>
      </c>
    </row>
    <row r="215" ht="25" customHeight="1">
      <c r="A215" s="10" t="inlineStr">
        <is>
          <t>2.22.4.1-2</t>
        </is>
      </c>
      <c r="B215" s="10" t="inlineStr">
        <is>
          <t>Memory card procedure at driver changes: outgoing driver's card removed by a team member and retained by that driver; incoming driver's card inserted and recording</t>
        </is>
      </c>
      <c r="C215" s="10" t="inlineStr"/>
      <c r="D215" s="10" t="inlineStr">
        <is>
          <t>Mandatory</t>
        </is>
      </c>
      <c r="E215" s="10" t="inlineStr">
        <is>
          <t>Not started</t>
        </is>
      </c>
      <c r="F215" s="10" t="inlineStr">
        <is>
          <t>NB: use sufficient capacity and carry spare cards</t>
        </is>
      </c>
    </row>
    <row r="216" ht="25" customHeight="1">
      <c r="A216" s="10" t="inlineStr">
        <is>
          <t>2.22.5-6</t>
        </is>
      </c>
      <c r="B216" s="10" t="inlineStr">
        <is>
          <t>Footage retained and available for 14 days after the event (longer if judicial action); spare card available if footage is impounded</t>
        </is>
      </c>
      <c r="C216" s="10" t="inlineStr"/>
      <c r="D216" s="10" t="inlineStr">
        <is>
          <t>Mandatory</t>
        </is>
      </c>
      <c r="E216" s="10" t="inlineStr">
        <is>
          <t>Not started</t>
        </is>
      </c>
      <c r="F216" s="10" t="inlineStr"/>
    </row>
    <row r="217" ht="25" customHeight="1">
      <c r="A217" s="10" t="inlineStr">
        <is>
          <t>2.22.7</t>
        </is>
      </c>
      <c r="B217" s="10" t="inlineStr">
        <is>
          <t>Aware: if ordered, onboard video of best qualifying laps (P1-P3) WITH AUDIO must be provided within 1 hour</t>
        </is>
      </c>
      <c r="C217" s="10" t="inlineStr"/>
      <c r="D217" s="10" t="inlineStr">
        <is>
          <t>Awareness</t>
        </is>
      </c>
      <c r="E217" s="10" t="inlineStr">
        <is>
          <t>Not started</t>
        </is>
      </c>
      <c r="F217" s="10" t="inlineStr">
        <is>
          <t>Ensure camera records audio</t>
        </is>
      </c>
    </row>
    <row r="218" ht="25" customHeight="1">
      <c r="A218" s="10" t="inlineStr">
        <is>
          <t>5.17.2</t>
        </is>
      </c>
      <c r="B218" s="10" t="inlineStr">
        <is>
          <t>NO electronic pit boards or motorised deployment; manual pit board may be illuminated at night</t>
        </is>
      </c>
      <c r="C218" s="10" t="inlineStr"/>
      <c r="D218" s="10" t="inlineStr">
        <is>
          <t>Mandatory</t>
        </is>
      </c>
      <c r="E218" s="10" t="inlineStr">
        <is>
          <t>Not started</t>
        </is>
      </c>
      <c r="F218" s="10" t="inlineStr"/>
    </row>
    <row r="219" ht="20" customHeight="1">
      <c r="A219" s="8" t="inlineStr">
        <is>
          <t>17. PIT, REFUELLING EQUIPMENT &amp; CREW</t>
        </is>
      </c>
      <c r="B219" s="9" t="n"/>
      <c r="C219" s="9" t="n"/>
      <c r="D219" s="9" t="n"/>
      <c r="E219" s="9" t="n"/>
      <c r="F219" s="9" t="n"/>
    </row>
    <row r="220" ht="37.5" customHeight="1">
      <c r="A220" s="10" t="inlineStr">
        <is>
          <t>2.11.1</t>
        </is>
      </c>
      <c r="B220" s="10" t="inlineStr">
        <is>
          <t>Refuelling jug is a Sunoco / Fair Trails Enterprises Tuff Jug, 20 litre, with UNMODIFIED Ripper valve; no additional air vents beyond standard design; any fitted air vents sealed shut</t>
        </is>
      </c>
      <c r="C220" s="10" t="inlineStr"/>
      <c r="D220" s="10" t="inlineStr">
        <is>
          <t>Mandatory</t>
        </is>
      </c>
      <c r="E220" s="10" t="inlineStr">
        <is>
          <t>Not started</t>
        </is>
      </c>
      <c r="F220" s="10" t="inlineStr"/>
    </row>
    <row r="221" ht="14" customHeight="1">
      <c r="A221" s="10" t="inlineStr">
        <is>
          <t>2.11.2</t>
        </is>
      </c>
      <c r="B221" s="10" t="inlineStr">
        <is>
          <t>All Tuff Jugs clearly labelled with the car's race number</t>
        </is>
      </c>
      <c r="C221" s="10" t="inlineStr"/>
      <c r="D221" s="10" t="inlineStr">
        <is>
          <t>Mandatory</t>
        </is>
      </c>
      <c r="E221" s="10" t="inlineStr">
        <is>
          <t>Not started</t>
        </is>
      </c>
      <c r="F221" s="10" t="inlineStr"/>
    </row>
    <row r="222" ht="37.5" customHeight="1">
      <c r="A222" s="10" t="inlineStr">
        <is>
          <t>2.11.7</t>
        </is>
      </c>
      <c r="B222" s="10" t="inlineStr">
        <is>
          <t>Refuelling equipment gravity-flow only; Tuff Jug cap fully tightened at all times when fuel is in the jug and throughout refuelling; never loosened/opened while jug contains fuel or is connected/above/refuelling a vehicle; no modification or unintended use</t>
        </is>
      </c>
      <c r="C222" s="10" t="inlineStr"/>
      <c r="D222" s="10" t="inlineStr">
        <is>
          <t>Mandatory</t>
        </is>
      </c>
      <c r="E222" s="10" t="inlineStr">
        <is>
          <t>Not started</t>
        </is>
      </c>
      <c r="F222" s="10" t="inlineStr"/>
    </row>
    <row r="223" ht="37.5" customHeight="1">
      <c r="A223" s="10" t="inlineStr">
        <is>
          <t>2.11.8</t>
        </is>
      </c>
      <c r="B223" s="10" t="inlineStr">
        <is>
          <t>Refueller PPE ready: fireproof overalls (NCR Ch.12 App.11 Art.2.6 / NCR Ch.9 Art.3.3f), gloves, and balaclava with goggles over eyes OR full-face helmet with visor down (demonstrably fuel-proof for eyes)</t>
        </is>
      </c>
      <c r="C223" s="10" t="inlineStr">
        <is>
          <t>Balaclava + goggles / OR full-face helmet, visor down</t>
        </is>
      </c>
      <c r="D223" s="10" t="inlineStr">
        <is>
          <t>Mandatory</t>
        </is>
      </c>
      <c r="E223" s="10" t="inlineStr">
        <is>
          <t>Not started</t>
        </is>
      </c>
      <c r="F223" s="10" t="inlineStr">
        <is>
          <t>Fireproof shoes/socks recommended. NB: fuel-contaminated overalls may be confiscated</t>
        </is>
      </c>
    </row>
    <row r="224" ht="37.5" customHeight="1">
      <c r="A224" s="10" t="inlineStr">
        <is>
          <t>2.11.8.1-3</t>
        </is>
      </c>
      <c r="B224" s="10" t="inlineStr">
        <is>
          <t>Designated 'fireman' appointed for every refuelling stop, wearing the same protective clothing, holding an appropriate fire extinguisher ready for use, positioned adjacent to the refueller facing incoming pit lane traffic</t>
        </is>
      </c>
      <c r="C224" s="10" t="inlineStr">
        <is>
          <t>May be the exiting driver (subject to 2.11.8 - the incoming driver may NOT refuel)</t>
        </is>
      </c>
      <c r="D224" s="10" t="inlineStr">
        <is>
          <t>Mandatory</t>
        </is>
      </c>
      <c r="E224" s="10" t="inlineStr">
        <is>
          <t>Not started</t>
        </is>
      </c>
      <c r="F224" s="10" t="inlineStr"/>
    </row>
    <row r="225" ht="14" customHeight="1">
      <c r="A225" s="10" t="inlineStr">
        <is>
          <t>2.11.10</t>
        </is>
      </c>
      <c r="B225" s="10" t="inlineStr">
        <is>
          <t>Team fire extinguisher for refuelling: suitable for petroleum fire</t>
        </is>
      </c>
      <c r="C225" s="11" t="inlineStr">
        <is>
          <t>Foam, minimum 6 litres / OR powder, minimum 6kg</t>
        </is>
      </c>
      <c r="D225" s="10" t="inlineStr">
        <is>
          <t>Either/Or</t>
        </is>
      </c>
      <c r="E225" s="10" t="inlineStr">
        <is>
          <t>Not started</t>
        </is>
      </c>
      <c r="F225" s="10" t="inlineStr"/>
    </row>
    <row r="226" ht="25" customHeight="1">
      <c r="A226" s="10" t="inlineStr">
        <is>
          <t>2.10.4</t>
        </is>
      </c>
      <c r="B226" s="10" t="inlineStr">
        <is>
          <t>High-visibility vests for all pit wall personnel (max 4 per team on pit wall, excluding drivers, except final 10 minutes); hi-vis in pit lane mandatory during night running</t>
        </is>
      </c>
      <c r="C226" s="10" t="inlineStr"/>
      <c r="D226" s="10" t="inlineStr">
        <is>
          <t>Mandatory</t>
        </is>
      </c>
      <c r="E226" s="10" t="inlineStr">
        <is>
          <t>Not started</t>
        </is>
      </c>
      <c r="F226" s="10" t="inlineStr">
        <is>
          <t>Night pit-lane hi-vis conditional on night running</t>
        </is>
      </c>
    </row>
    <row r="227" ht="25" customHeight="1">
      <c r="A227" s="10" t="inlineStr">
        <is>
          <t>2.9.3</t>
        </is>
      </c>
      <c r="B227" s="10" t="inlineStr">
        <is>
          <t>Suitable fire extinguisher to hand for any 'hot' work (welding/grinding - inside garage only)</t>
        </is>
      </c>
      <c r="C227" s="10" t="inlineStr"/>
      <c r="D227" s="10" t="inlineStr">
        <is>
          <t>Mandatory</t>
        </is>
      </c>
      <c r="E227" s="10" t="inlineStr">
        <is>
          <t>Not started</t>
        </is>
      </c>
      <c r="F227" s="10" t="inlineStr"/>
    </row>
    <row r="228" ht="14" customHeight="1">
      <c r="A228" s="10" t="inlineStr">
        <is>
          <t>2.9.5</t>
        </is>
      </c>
      <c r="B228" s="10" t="inlineStr">
        <is>
          <t>Optional stopping board prepared to identify the car's pit stop area</t>
        </is>
      </c>
      <c r="C228" s="10" t="inlineStr"/>
      <c r="D228" s="10" t="inlineStr">
        <is>
          <t>Optional</t>
        </is>
      </c>
      <c r="E228" s="10" t="inlineStr">
        <is>
          <t>Not started</t>
        </is>
      </c>
      <c r="F228" s="10" t="inlineStr"/>
    </row>
    <row r="229" ht="14" customHeight="1">
      <c r="A229" s="10" t="inlineStr">
        <is>
          <t>2.10.3</t>
        </is>
      </c>
      <c r="B229" s="10" t="inlineStr">
        <is>
          <t>No one under 16 in the pit lane unless holding a Motorsport UK Junior Race licence</t>
        </is>
      </c>
      <c r="C229" s="10" t="inlineStr"/>
      <c r="D229" s="10" t="inlineStr">
        <is>
          <t>Mandatory</t>
        </is>
      </c>
      <c r="E229" s="10" t="inlineStr">
        <is>
          <t>Not started</t>
        </is>
      </c>
      <c r="F229" s="10" t="inlineStr"/>
    </row>
    <row r="230" ht="25" customHeight="1">
      <c r="A230" s="10" t="inlineStr">
        <is>
          <t>2.10.5</t>
        </is>
      </c>
      <c r="B230" s="10" t="inlineStr">
        <is>
          <t>Nominated driver change notification form process ready - team manager notifies organisers of every driver change as soon as the stop is completed</t>
        </is>
      </c>
      <c r="C230" s="10" t="inlineStr"/>
      <c r="D230" s="10" t="inlineStr">
        <is>
          <t>Mandatory</t>
        </is>
      </c>
      <c r="E230" s="10" t="inlineStr">
        <is>
          <t>Not started</t>
        </is>
      </c>
      <c r="F230" s="10" t="inlineStr">
        <is>
          <t>10 sec stop/go penalty for failure</t>
        </is>
      </c>
    </row>
    <row r="231" ht="20" customHeight="1">
      <c r="A231" s="8" t="inlineStr">
        <is>
          <t>18. RACE PROCEDURES - TEAM AWARENESS</t>
        </is>
      </c>
      <c r="B231" s="9" t="n"/>
      <c r="C231" s="9" t="n"/>
      <c r="D231" s="9" t="n"/>
      <c r="E231" s="9" t="n"/>
      <c r="F231" s="9" t="n"/>
    </row>
    <row r="232" ht="25" customHeight="1">
      <c r="A232" s="10" t="inlineStr">
        <is>
          <t>2.4.1/2.5.1</t>
        </is>
      </c>
      <c r="B232" s="10" t="inlineStr">
        <is>
          <t>Aware: if a practice/qualifying session or race is disrupted, the Clerk of the Course is not obliged to resume or re-run it - decision is final</t>
        </is>
      </c>
      <c r="C232" s="10" t="inlineStr"/>
      <c r="D232" s="10" t="inlineStr">
        <is>
          <t>Awareness</t>
        </is>
      </c>
      <c r="E232" s="10" t="inlineStr">
        <is>
          <t>Not started</t>
        </is>
      </c>
      <c r="F232" s="10" t="inlineStr"/>
    </row>
    <row r="233" ht="25" customHeight="1">
      <c r="A233" s="10" t="inlineStr">
        <is>
          <t>2.4.2</t>
        </is>
      </c>
      <c r="B233" s="10" t="inlineStr">
        <is>
          <t>Every driver completes minimum 3 qualifying laps in the correct session in each car to be raced (or seeks Clerk of the Course permission per NCR Ch.12 App.6 Art.3.6)</t>
        </is>
      </c>
      <c r="C233" s="10" t="inlineStr"/>
      <c r="D233" s="10" t="inlineStr">
        <is>
          <t>Mandatory</t>
        </is>
      </c>
      <c r="E233" s="10" t="inlineStr">
        <is>
          <t>Not started</t>
        </is>
      </c>
      <c r="F233" s="10" t="inlineStr">
        <is>
          <t>Per event</t>
        </is>
      </c>
    </row>
    <row r="234" ht="25" customHeight="1">
      <c r="A234" s="10" t="inlineStr">
        <is>
          <t>2.4.3</t>
        </is>
      </c>
      <c r="B234" s="10" t="inlineStr">
        <is>
          <t>Aware: grid = fastest qualifying times except top 10 positions decided by random draw ratified by Clerk of the Course</t>
        </is>
      </c>
      <c r="C234" s="10" t="inlineStr"/>
      <c r="D234" s="10" t="inlineStr">
        <is>
          <t>Awareness</t>
        </is>
      </c>
      <c r="E234" s="10" t="inlineStr">
        <is>
          <t>Not started</t>
        </is>
      </c>
      <c r="F234" s="10" t="inlineStr"/>
    </row>
    <row r="235" ht="25" customHeight="1">
      <c r="A235" s="10" t="inlineStr">
        <is>
          <t>2.4.4/2.5.2</t>
        </is>
      </c>
      <c r="B235" s="10" t="inlineStr">
        <is>
          <t>Aware: if mechanically recovered during qualifying, car must return to pits for inspection before continuing; in race, Tow Back rules (2.19) apply</t>
        </is>
      </c>
      <c r="C235" s="10" t="inlineStr"/>
      <c r="D235" s="10" t="inlineStr">
        <is>
          <t>Awareness</t>
        </is>
      </c>
      <c r="E235" s="10" t="inlineStr">
        <is>
          <t>Not started</t>
        </is>
      </c>
      <c r="F235" s="10" t="inlineStr"/>
    </row>
    <row r="236" ht="14" customHeight="1">
      <c r="A236" s="10" t="inlineStr">
        <is>
          <t>2.4.5/2.5.3</t>
        </is>
      </c>
      <c r="B236" s="10" t="inlineStr">
        <is>
          <t>Aware: at end of each session cars cross the finish line only once</t>
        </is>
      </c>
      <c r="C236" s="10" t="inlineStr"/>
      <c r="D236" s="10" t="inlineStr">
        <is>
          <t>Awareness</t>
        </is>
      </c>
      <c r="E236" s="10" t="inlineStr">
        <is>
          <t>Not started</t>
        </is>
      </c>
      <c r="F236" s="10" t="inlineStr"/>
    </row>
    <row r="237" ht="25" customHeight="1">
      <c r="A237" s="10" t="inlineStr">
        <is>
          <t>2.6</t>
        </is>
      </c>
      <c r="B237" s="10" t="inlineStr">
        <is>
          <t>All drivers briefed on rolling start procedure (pace lap, red lights on -&gt; lights off = race start), pit-start rules, and grid-drop rule if unable to hold position on pace lap</t>
        </is>
      </c>
      <c r="C237" s="10" t="inlineStr"/>
      <c r="D237" s="10" t="inlineStr">
        <is>
          <t>Mandatory</t>
        </is>
      </c>
      <c r="E237" s="10" t="inlineStr">
        <is>
          <t>Not started</t>
        </is>
      </c>
      <c r="F237" s="10" t="inlineStr"/>
    </row>
    <row r="238" ht="37.5" customHeight="1">
      <c r="A238" s="10" t="inlineStr">
        <is>
          <t>2.7</t>
        </is>
      </c>
      <c r="B238" s="10" t="inlineStr">
        <is>
          <t>All drivers briefed on red flag procedure: slow, no overtaking, return to pit lane (practice) / starting grid (race); no work on cars without authorisation; Cases A/B/C restart rules</t>
        </is>
      </c>
      <c r="C238" s="10" t="inlineStr"/>
      <c r="D238" s="10" t="inlineStr">
        <is>
          <t>Mandatory</t>
        </is>
      </c>
      <c r="E238" s="10" t="inlineStr">
        <is>
          <t>Not started</t>
        </is>
      </c>
      <c r="F238" s="10" t="inlineStr"/>
    </row>
    <row r="239" ht="37.5" customHeight="1">
      <c r="A239" s="10" t="inlineStr">
        <is>
          <t>2.8</t>
        </is>
      </c>
      <c r="B239" s="10" t="inlineStr">
        <is>
          <t>All drivers briefed on safety car procedure: catch and line up, no overtaking; minimum mandatory pit stop time applies to stops under safety car (races of 6hrs or less) until crossing start line under racing conditions</t>
        </is>
      </c>
      <c r="C239" s="10" t="inlineStr"/>
      <c r="D239" s="10" t="inlineStr">
        <is>
          <t>Mandatory</t>
        </is>
      </c>
      <c r="E239" s="10" t="inlineStr">
        <is>
          <t>Not started</t>
        </is>
      </c>
      <c r="F239" s="10" t="inlineStr">
        <is>
          <t>Minimum SC stop time published by bulletin/final instructions</t>
        </is>
      </c>
    </row>
    <row r="240" ht="25" customHeight="1">
      <c r="A240" s="10" t="inlineStr">
        <is>
          <t>2.9.1-2</t>
        </is>
      </c>
      <c r="B240" s="10" t="inlineStr">
        <is>
          <t>Motorsport UK, Circuit Management and Organising Club safety regulations complied with at all times; fire lane kept unobstructed throughout the event</t>
        </is>
      </c>
      <c r="C240" s="10" t="inlineStr"/>
      <c r="D240" s="10" t="inlineStr">
        <is>
          <t>Mandatory</t>
        </is>
      </c>
      <c r="E240" s="10" t="inlineStr">
        <is>
          <t>Not started</t>
        </is>
      </c>
      <c r="F240" s="10" t="inlineStr"/>
    </row>
    <row r="241" ht="25" customHeight="1">
      <c r="A241" s="10" t="inlineStr">
        <is>
          <t>2.9.4</t>
        </is>
      </c>
      <c r="B241" s="10" t="inlineStr">
        <is>
          <t>Maximum 4 people (including driver) work on the car in the pit lane during a pit stop (touching car or refuelling = working)</t>
        </is>
      </c>
      <c r="C241" s="10" t="inlineStr"/>
      <c r="D241" s="10" t="inlineStr">
        <is>
          <t>Mandatory</t>
        </is>
      </c>
      <c r="E241" s="10" t="inlineStr">
        <is>
          <t>Not started</t>
        </is>
      </c>
      <c r="F241" s="10" t="inlineStr">
        <is>
          <t>1 min stop/go penalty</t>
        </is>
      </c>
    </row>
    <row r="242" ht="25" customHeight="1">
      <c r="A242" s="10" t="inlineStr">
        <is>
          <t>2.9.5-6</t>
        </is>
      </c>
      <c r="B242" s="10" t="inlineStr">
        <is>
          <t>Pit stop at 45 degrees on pit apron facing allocated garage; never reverse by gear selection - pushback only, by crew, driver seated in control, under a car controller</t>
        </is>
      </c>
      <c r="C242" s="10" t="inlineStr"/>
      <c r="D242" s="10" t="inlineStr">
        <is>
          <t>Mandatory</t>
        </is>
      </c>
      <c r="E242" s="10" t="inlineStr">
        <is>
          <t>Not started</t>
        </is>
      </c>
      <c r="F242" s="10" t="inlineStr"/>
    </row>
    <row r="243" ht="25" customHeight="1">
      <c r="A243" s="10" t="inlineStr">
        <is>
          <t>2.9.7</t>
        </is>
      </c>
      <c r="B243" s="10" t="inlineStr">
        <is>
          <t>No refuelling or wheel changes inside the garage during qualifying or race - only in front of garage per pit stop regulations</t>
        </is>
      </c>
      <c r="C243" s="10" t="inlineStr"/>
      <c r="D243" s="10" t="inlineStr">
        <is>
          <t>Mandatory</t>
        </is>
      </c>
      <c r="E243" s="10" t="inlineStr">
        <is>
          <t>Not started</t>
        </is>
      </c>
      <c r="F243" s="10" t="inlineStr"/>
    </row>
    <row r="244" ht="14" customHeight="1">
      <c r="A244" s="10" t="inlineStr">
        <is>
          <t>2.10.1</t>
        </is>
      </c>
      <c r="B244" s="10" t="inlineStr">
        <is>
          <t>Pit lane speed limit 40kph (unless stated otherwise) - drivers' sole responsibility</t>
        </is>
      </c>
      <c r="C244" s="10" t="inlineStr"/>
      <c r="D244" s="10" t="inlineStr">
        <is>
          <t>Mandatory</t>
        </is>
      </c>
      <c r="E244" s="10" t="inlineStr">
        <is>
          <t>Not started</t>
        </is>
      </c>
      <c r="F244" s="10" t="inlineStr">
        <is>
          <t>Stop/go + 10 sec per kph over</t>
        </is>
      </c>
    </row>
    <row r="245" ht="25" customHeight="1">
      <c r="A245" s="10" t="inlineStr">
        <is>
          <t>2.10.2</t>
        </is>
      </c>
      <c r="B245" s="10" t="inlineStr">
        <is>
          <t>No reverse gear in pit lane; push starting only under pit lane marshal supervision; car controller procedure followed for pushback</t>
        </is>
      </c>
      <c r="C245" s="10" t="inlineStr"/>
      <c r="D245" s="10" t="inlineStr">
        <is>
          <t>Mandatory</t>
        </is>
      </c>
      <c r="E245" s="10" t="inlineStr">
        <is>
          <t>Not started</t>
        </is>
      </c>
      <c r="F245" s="10" t="inlineStr"/>
    </row>
    <row r="246" ht="14" customHeight="1">
      <c r="A246" s="10" t="inlineStr">
        <is>
          <t>2.10.6</t>
        </is>
      </c>
      <c r="B246" s="10" t="inlineStr">
        <is>
          <t>Main beam headlights not used in the pit lane</t>
        </is>
      </c>
      <c r="C246" s="10" t="inlineStr"/>
      <c r="D246" s="10" t="inlineStr">
        <is>
          <t>Mandatory</t>
        </is>
      </c>
      <c r="E246" s="10" t="inlineStr">
        <is>
          <t>Not started</t>
        </is>
      </c>
      <c r="F246" s="10" t="inlineStr"/>
    </row>
    <row r="247" ht="14" customHeight="1">
      <c r="A247" s="10" t="inlineStr">
        <is>
          <t>2.11.3</t>
        </is>
      </c>
      <c r="B247" s="10" t="inlineStr">
        <is>
          <t>Refuelling only in the pit lane, car at 45 degrees, front facing the garage</t>
        </is>
      </c>
      <c r="C247" s="10" t="inlineStr"/>
      <c r="D247" s="10" t="inlineStr">
        <is>
          <t>Mandatory</t>
        </is>
      </c>
      <c r="E247" s="10" t="inlineStr">
        <is>
          <t>Not started</t>
        </is>
      </c>
      <c r="F247" s="10" t="inlineStr"/>
    </row>
    <row r="248" ht="14" customHeight="1">
      <c r="A248" s="10" t="inlineStr">
        <is>
          <t>2.11.4</t>
        </is>
      </c>
      <c r="B248" s="10" t="inlineStr">
        <is>
          <t>Fuel filler cap securely in place whenever car is on circuit</t>
        </is>
      </c>
      <c r="C248" s="10" t="inlineStr"/>
      <c r="D248" s="10" t="inlineStr">
        <is>
          <t>Mandatory</t>
        </is>
      </c>
      <c r="E248" s="10" t="inlineStr">
        <is>
          <t>Not started</t>
        </is>
      </c>
      <c r="F248" s="10" t="inlineStr">
        <is>
          <t>Black flag risk</t>
        </is>
      </c>
    </row>
    <row r="249" ht="37.5" customHeight="1">
      <c r="A249" s="10" t="inlineStr">
        <is>
          <t>2.11.6</t>
        </is>
      </c>
      <c r="B249" s="10" t="inlineStr">
        <is>
          <t>During refuelling: engine off, driver out of car, car on all 4 wheels on the ground, doors/bonnet/boot closed, car level; only the refueller touches the car; refuelling = fuel flap open to fuel flap closed</t>
        </is>
      </c>
      <c r="C249" s="10" t="inlineStr"/>
      <c r="D249" s="10" t="inlineStr">
        <is>
          <t>Mandatory</t>
        </is>
      </c>
      <c r="E249" s="10" t="inlineStr">
        <is>
          <t>Not started</t>
        </is>
      </c>
      <c r="F249" s="10" t="inlineStr"/>
    </row>
    <row r="250" ht="25" customHeight="1">
      <c r="A250" s="10" t="inlineStr">
        <is>
          <t>2.11.7.1</t>
        </is>
      </c>
      <c r="B250" s="10" t="inlineStr">
        <is>
          <t>No excessive fuel spillage during refuelling (judge of fact reports to Clerk of the Course)</t>
        </is>
      </c>
      <c r="C250" s="10" t="inlineStr"/>
      <c r="D250" s="10" t="inlineStr">
        <is>
          <t>Mandatory</t>
        </is>
      </c>
      <c r="E250" s="10" t="inlineStr">
        <is>
          <t>Not started</t>
        </is>
      </c>
      <c r="F250" s="10" t="inlineStr">
        <is>
          <t>3 min stop/go penalty</t>
        </is>
      </c>
    </row>
    <row r="251" ht="14" customHeight="1">
      <c r="A251" s="10" t="inlineStr">
        <is>
          <t>2.11.9</t>
        </is>
      </c>
      <c r="B251" s="10" t="inlineStr">
        <is>
          <t>No smoking/vaping in garages, pit lane or pit wall - all team members and guests</t>
        </is>
      </c>
      <c r="C251" s="10" t="inlineStr"/>
      <c r="D251" s="10" t="inlineStr">
        <is>
          <t>Mandatory</t>
        </is>
      </c>
      <c r="E251" s="10" t="inlineStr">
        <is>
          <t>Not started</t>
        </is>
      </c>
      <c r="F251" s="10" t="inlineStr">
        <is>
          <t>Risk of immediate disqualification</t>
        </is>
      </c>
    </row>
    <row r="252" ht="37.5" customHeight="1">
      <c r="A252" s="10" t="inlineStr">
        <is>
          <t>2.12.1</t>
        </is>
      </c>
      <c r="B252" s="10" t="inlineStr">
        <is>
          <t>Races of 6hrs or less: 3 mandatory driver changes / procedural stops, one per racing hour; first stop not within first 15 minutes; safety-car catch-up rule understood</t>
        </is>
      </c>
      <c r="C252" s="10" t="inlineStr"/>
      <c r="D252" s="10" t="inlineStr">
        <is>
          <t>Mandatory</t>
        </is>
      </c>
      <c r="E252" s="10" t="inlineStr">
        <is>
          <t>Not started</t>
        </is>
      </c>
      <c r="F252" s="10" t="inlineStr">
        <is>
          <t>5-min stop/go per missed hour; 10-min stop/go per stop under minimum at race end</t>
        </is>
      </c>
    </row>
    <row r="253" ht="37.5" customHeight="1">
      <c r="A253" s="10" t="inlineStr">
        <is>
          <t>2.12.2-3</t>
        </is>
      </c>
      <c r="B253" s="10" t="inlineStr">
        <is>
          <t>Pit stop discipline: car stopped before belts released / door opened; driver exits and enters via driver's door (same-driver stop: door closed then re-opened); engine off if refuelling; belts fully re-instated and tightened before moving off</t>
        </is>
      </c>
      <c r="C253" s="10" t="inlineStr"/>
      <c r="D253" s="10" t="inlineStr">
        <is>
          <t>Mandatory</t>
        </is>
      </c>
      <c r="E253" s="10" t="inlineStr">
        <is>
          <t>Not started</t>
        </is>
      </c>
      <c r="F253" s="10" t="inlineStr"/>
    </row>
    <row r="254" ht="14" customHeight="1">
      <c r="A254" s="10" t="inlineStr">
        <is>
          <t>2.13.1</t>
        </is>
      </c>
      <c r="B254" s="10" t="inlineStr">
        <is>
          <t>Driving time (races 6hrs or less): max 2hrs 10min in any 3hr 10min period per driver</t>
        </is>
      </c>
      <c r="C254" s="10" t="inlineStr"/>
      <c r="D254" s="10" t="inlineStr">
        <is>
          <t>Mandatory</t>
        </is>
      </c>
      <c r="E254" s="10" t="inlineStr">
        <is>
          <t>Not started</t>
        </is>
      </c>
      <c r="F254" s="10" t="inlineStr">
        <is>
          <t>10 lap penalty for exceeding</t>
        </is>
      </c>
    </row>
    <row r="255" ht="14" customHeight="1">
      <c r="A255" s="12" t="inlineStr">
        <is>
          <t>2.13.2-3</t>
        </is>
      </c>
      <c r="B255" s="12" t="inlineStr">
        <is>
          <t>Races over 6hrs: max 3hrs in any 5hr period; max 60% of race duration total per driver</t>
        </is>
      </c>
      <c r="C255" s="12" t="inlineStr"/>
      <c r="D255" s="12" t="inlineStr">
        <is>
          <t>Conditional</t>
        </is>
      </c>
      <c r="E255" s="12" t="inlineStr">
        <is>
          <t>Not started</t>
        </is>
      </c>
      <c r="F255" s="12" t="inlineStr">
        <is>
          <t>24hr event</t>
        </is>
      </c>
    </row>
    <row r="256" ht="25" customHeight="1">
      <c r="A256" s="10" t="inlineStr">
        <is>
          <t>2.13.4</t>
        </is>
      </c>
      <c r="B256" s="10" t="inlineStr">
        <is>
          <t>Aware: driving time = time on track from PIT OUT to PIT IN timing lines; excludes time in pits and time on grid under red flag</t>
        </is>
      </c>
      <c r="C256" s="10" t="inlineStr"/>
      <c r="D256" s="10" t="inlineStr">
        <is>
          <t>Awareness</t>
        </is>
      </c>
      <c r="E256" s="10" t="inlineStr">
        <is>
          <t>Not started</t>
        </is>
      </c>
      <c r="F256" s="10" t="inlineStr"/>
    </row>
    <row r="257" ht="25" customHeight="1">
      <c r="A257" s="10" t="inlineStr">
        <is>
          <t>2.12.3.1</t>
        </is>
      </c>
      <c r="B257" s="10" t="inlineStr">
        <is>
          <t>Pushback into the active pit lane must not obstruct any imminently passing car - cars already in the active lane have priority</t>
        </is>
      </c>
      <c r="C257" s="10" t="inlineStr"/>
      <c r="D257" s="10" t="inlineStr">
        <is>
          <t>Mandatory</t>
        </is>
      </c>
      <c r="E257" s="10" t="inlineStr">
        <is>
          <t>Not started</t>
        </is>
      </c>
      <c r="F257" s="10" t="inlineStr"/>
    </row>
    <row r="258" ht="25" customHeight="1">
      <c r="A258" s="10" t="inlineStr">
        <is>
          <t>2.16/2.18</t>
        </is>
      </c>
      <c r="B258" s="10" t="inlineStr">
        <is>
          <t>Aware: all starters classified by completed laps; if an event is oversubscribed, Qualification Races may be run (details in Final Instructions)</t>
        </is>
      </c>
      <c r="C258" s="10" t="inlineStr"/>
      <c r="D258" s="10" t="inlineStr">
        <is>
          <t>Awareness</t>
        </is>
      </c>
      <c r="E258" s="10" t="inlineStr">
        <is>
          <t>Not started</t>
        </is>
      </c>
      <c r="F258" s="10" t="inlineStr"/>
    </row>
    <row r="259" ht="25" customHeight="1">
      <c r="A259" s="10" t="inlineStr">
        <is>
          <t>2.14</t>
        </is>
      </c>
      <c r="B259" s="10" t="inlineStr">
        <is>
          <t>Drivers briefed on race finish: slow progressively, hold position, return as instructed, follow marshals, helmet on and harness done up on circuit / moving in pit lane</t>
        </is>
      </c>
      <c r="C259" s="10" t="inlineStr"/>
      <c r="D259" s="10" t="inlineStr">
        <is>
          <t>Mandatory</t>
        </is>
      </c>
      <c r="E259" s="10" t="inlineStr">
        <is>
          <t>Not started</t>
        </is>
      </c>
      <c r="F259" s="10" t="inlineStr"/>
    </row>
    <row r="260" ht="37.5" customHeight="1">
      <c r="A260" s="10" t="inlineStr">
        <is>
          <t>2.23</t>
        </is>
      </c>
      <c r="B260" s="10" t="inlineStr">
        <is>
          <t>Team briefed on parc ferme: chequered flag = parc ferme begins; NO work on car (incl. tyre pressures, wheel changes, driver changes); car straight to designated area; no tools passed; no unauthorised personnel</t>
        </is>
      </c>
      <c r="C260" s="10" t="inlineStr"/>
      <c r="D260" s="10" t="inlineStr">
        <is>
          <t>Mandatory</t>
        </is>
      </c>
      <c r="E260" s="10" t="inlineStr">
        <is>
          <t>Not started</t>
        </is>
      </c>
      <c r="F260" s="10" t="inlineStr"/>
    </row>
    <row r="261" ht="37.5" customHeight="1">
      <c r="A261" s="10" t="inlineStr">
        <is>
          <t>2.19</t>
        </is>
      </c>
      <c r="B261" s="10" t="inlineStr">
        <is>
          <t>Aware of tow back rules: on-circuit cars worked on by driver alone; recovery at Clerk of the Course discretion (6hr or less); 24hr - recovery to pits on request except final hour</t>
        </is>
      </c>
      <c r="C261" s="10" t="inlineStr"/>
      <c r="D261" s="10" t="inlineStr">
        <is>
          <t>Awareness</t>
        </is>
      </c>
      <c r="E261" s="10" t="inlineStr">
        <is>
          <t>Not started</t>
        </is>
      </c>
      <c r="F261" s="10" t="inlineStr"/>
    </row>
    <row r="262" ht="25" customHeight="1">
      <c r="A262" s="10" t="inlineStr">
        <is>
          <t>2.20</t>
        </is>
      </c>
      <c r="B262" s="10" t="inlineStr">
        <is>
          <t>Aware: any car may be selected for additional eligibility scrutineering; min 2hrs allowed before race start to reassemble stripped components; non-compliance may be publicised</t>
        </is>
      </c>
      <c r="C262" s="10" t="inlineStr"/>
      <c r="D262" s="10" t="inlineStr">
        <is>
          <t>Awareness</t>
        </is>
      </c>
      <c r="E262" s="10" t="inlineStr">
        <is>
          <t>Not started</t>
        </is>
      </c>
      <c r="F262" s="10" t="inlineStr"/>
    </row>
    <row r="263" ht="25" customHeight="1">
      <c r="A263" s="10" t="inlineStr">
        <is>
          <t>4.2.4</t>
        </is>
      </c>
      <c r="B263" s="10" t="inlineStr">
        <is>
          <t>ZERO alcohol: random breath testing of drivers and car-release person; anything over 0 micrograms = team disqualification; failing/refusing test = team disqualification</t>
        </is>
      </c>
      <c r="C263" s="10" t="inlineStr"/>
      <c r="D263" s="10" t="inlineStr">
        <is>
          <t>Mandatory</t>
        </is>
      </c>
      <c r="E263" s="10" t="inlineStr">
        <is>
          <t>Not started</t>
        </is>
      </c>
      <c r="F263" s="10" t="inlineStr">
        <is>
          <t>Brief whole team</t>
        </is>
      </c>
    </row>
    <row r="264" ht="62.5" customHeight="1">
      <c r="A264" s="10" t="inlineStr">
        <is>
          <t>4.2.1-4.2.3</t>
        </is>
      </c>
      <c r="B264" s="10" t="inlineStr">
        <is>
          <t>Team briefed on the datum penalties table (track limits, contact, pit offences, video, driver-change notification, weights, etc.); no two penalties served together (full lap between penalties); no driver changes, refuelling or other work on the car while serving a drive-through or stop/go; Clerk of the Course may impose other/additional sanctions and Series Stewards may take further action</t>
        </is>
      </c>
      <c r="C264" s="10" t="inlineStr"/>
      <c r="D264" s="10" t="inlineStr">
        <is>
          <t>Mandatory</t>
        </is>
      </c>
      <c r="E264" s="10" t="inlineStr">
        <is>
          <t>Not started</t>
        </is>
      </c>
      <c r="F264" s="10" t="inlineStr"/>
    </row>
    <row r="265" ht="37.5" customHeight="1">
      <c r="A265" s="10" t="inlineStr">
        <is>
          <t>2.15</t>
        </is>
      </c>
      <c r="B265" s="10" t="inlineStr">
        <is>
          <t>Aware: results provisional until scrutineering release / judicial completion / up to 14 days post-race for data assessment; revised awards returned within 7 days of request (1.7.6)</t>
        </is>
      </c>
      <c r="C265" s="10" t="inlineStr"/>
      <c r="D265" s="10" t="inlineStr">
        <is>
          <t>Awareness</t>
        </is>
      </c>
      <c r="E265" s="10" t="inlineStr">
        <is>
          <t>Not started</t>
        </is>
      </c>
      <c r="F265" s="10" t="inlineStr"/>
    </row>
    <row r="266" ht="37.5" customHeight="1">
      <c r="A266" s="10" t="inlineStr">
        <is>
          <t>5.2.2</t>
        </is>
      </c>
      <c r="B266" s="10" t="inlineStr">
        <is>
          <t>Aware: organisers may inspect/test/measure/seal/impound any component; competitor bears strip/reassembly costs; sealed components stay sealed (written request to break a seal); sealed items must be made available for inspection or car is ineligible by default</t>
        </is>
      </c>
      <c r="C266" s="10" t="inlineStr"/>
      <c r="D266" s="10" t="inlineStr">
        <is>
          <t>Awareness</t>
        </is>
      </c>
      <c r="E266" s="10" t="inlineStr">
        <is>
          <t>Not started</t>
        </is>
      </c>
      <c r="F266" s="10" t="inlineStr"/>
    </row>
    <row r="267" ht="25" customHeight="1">
      <c r="A267" s="10" t="inlineStr">
        <is>
          <t>5.1.4</t>
        </is>
      </c>
      <c r="B267" s="10" t="inlineStr">
        <is>
          <t>Aware: one-make series - no mechanical or set-up advantage tolerated; club may publicise inspection findings; withholding information may be penalised</t>
        </is>
      </c>
      <c r="C267" s="10" t="inlineStr"/>
      <c r="D267" s="10" t="inlineStr">
        <is>
          <t>Awareness</t>
        </is>
      </c>
      <c r="E267" s="10" t="inlineStr">
        <is>
          <t>Not started</t>
        </is>
      </c>
      <c r="F267" s="10" t="inlineStr"/>
    </row>
    <row r="268" ht="20" customHeight="1">
      <c r="A268" s="8" t="inlineStr">
        <is>
          <t>19. GEN2-ONLY REGULATIONS (N/A FOR THIS GEN1 BUILD)</t>
        </is>
      </c>
      <c r="B268" s="9" t="n"/>
      <c r="C268" s="9" t="n"/>
      <c r="D268" s="9" t="n"/>
      <c r="E268" s="9" t="n"/>
      <c r="F268" s="9" t="n"/>
    </row>
    <row r="269" ht="25" customHeight="1">
      <c r="A269" s="13" t="inlineStr">
        <is>
          <t>5.2.1/5.5.1</t>
        </is>
      </c>
      <c r="B269" s="13" t="inlineStr">
        <is>
          <t>Gen2: 2014-2016 Euro5 facelift only (inlet VVT 1KR-FE); Euro6 not permitted; advance build approval from C1 Racing Club required</t>
        </is>
      </c>
      <c r="C269" s="13" t="inlineStr"/>
      <c r="D269" s="13" t="inlineStr">
        <is>
          <t>N/A (Gen2 only)</t>
        </is>
      </c>
      <c r="E269" s="13" t="inlineStr">
        <is>
          <t>N/A</t>
        </is>
      </c>
      <c r="F269" s="13" t="inlineStr">
        <is>
          <t>Listed for completeness</t>
        </is>
      </c>
    </row>
    <row r="270" ht="14" customHeight="1">
      <c r="A270" s="13" t="inlineStr">
        <is>
          <t>5.3.3.1</t>
        </is>
      </c>
      <c r="B270" s="13" t="inlineStr">
        <is>
          <t>Gen2: C1 Racing Club supplied ROPS only (plus 5.5.3 dash bar modification for fitment)</t>
        </is>
      </c>
      <c r="C270" s="13" t="inlineStr"/>
      <c r="D270" s="13" t="inlineStr">
        <is>
          <t>N/A (Gen2 only)</t>
        </is>
      </c>
      <c r="E270" s="13" t="inlineStr">
        <is>
          <t>N/A</t>
        </is>
      </c>
      <c r="F270" s="13" t="inlineStr"/>
    </row>
    <row r="271" ht="25" customHeight="1">
      <c r="A271" s="13" t="inlineStr">
        <is>
          <t>5.6.2.4/5.6.2.5</t>
        </is>
      </c>
      <c r="B271" s="13" t="inlineStr">
        <is>
          <t>Gen2: no phones paired to TV-screen radio Bluetooth; OEM door cards only (localised cuts for ROPS bars permitted)</t>
        </is>
      </c>
      <c r="C271" s="13" t="inlineStr"/>
      <c r="D271" s="13" t="inlineStr">
        <is>
          <t>N/A (Gen2 only)</t>
        </is>
      </c>
      <c r="E271" s="13" t="inlineStr">
        <is>
          <t>N/A</t>
        </is>
      </c>
      <c r="F271" s="13" t="inlineStr"/>
    </row>
    <row r="272" ht="14" customHeight="1">
      <c r="A272" s="13" t="inlineStr">
        <is>
          <t>5.6.2.11</t>
        </is>
      </c>
      <c r="B272" s="13" t="inlineStr">
        <is>
          <t>Gen2: replacement speedo head with rev counter from Toyota Aygo (OEM part) permitted</t>
        </is>
      </c>
      <c r="C272" s="13" t="inlineStr"/>
      <c r="D272" s="13" t="inlineStr">
        <is>
          <t>N/A (Gen2 only)</t>
        </is>
      </c>
      <c r="E272" s="13" t="inlineStr">
        <is>
          <t>N/A</t>
        </is>
      </c>
      <c r="F272" s="13" t="inlineStr"/>
    </row>
    <row r="273" ht="14" customHeight="1">
      <c r="A273" s="13" t="inlineStr">
        <is>
          <t>5.6.5.2</t>
        </is>
      </c>
      <c r="B273" s="13" t="inlineStr">
        <is>
          <t>Gen2 minimum arch heights: front 570mm / rear 590mm</t>
        </is>
      </c>
      <c r="C273" s="13" t="inlineStr"/>
      <c r="D273" s="13" t="inlineStr">
        <is>
          <t>N/A (Gen2 only)</t>
        </is>
      </c>
      <c r="E273" s="13" t="inlineStr">
        <is>
          <t>N/A</t>
        </is>
      </c>
      <c r="F273" s="13" t="inlineStr"/>
    </row>
    <row r="274" ht="25" customHeight="1">
      <c r="A274" s="13" t="inlineStr">
        <is>
          <t>5.7.1/5.7.7.6</t>
        </is>
      </c>
      <c r="B274" s="13" t="inlineStr">
        <is>
          <t>Gen2: unaltered Euro5 1KR-FE (2014-2016); C1 Club cat bypass pipe + EGR blank plate + mandatory tailpipe cat on rear silencer; resonator replacement rules</t>
        </is>
      </c>
      <c r="C274" s="13" t="inlineStr"/>
      <c r="D274" s="13" t="inlineStr">
        <is>
          <t>N/A (Gen2 only)</t>
        </is>
      </c>
      <c r="E274" s="13" t="inlineStr">
        <is>
          <t>N/A</t>
        </is>
      </c>
      <c r="F274" s="13" t="inlineStr"/>
    </row>
    <row r="275" ht="14" customHeight="1">
      <c r="A275" s="13" t="inlineStr">
        <is>
          <t>5.10.1</t>
        </is>
      </c>
      <c r="B275" s="13" t="inlineStr">
        <is>
          <t>Gen2: YAW sensor (in airbag module on exhaust tunnel) must be unplugged</t>
        </is>
      </c>
      <c r="C275" s="13" t="inlineStr"/>
      <c r="D275" s="13" t="inlineStr">
        <is>
          <t>N/A (Gen2 only)</t>
        </is>
      </c>
      <c r="E275" s="13" t="inlineStr">
        <is>
          <t>N/A</t>
        </is>
      </c>
      <c r="F275" s="13" t="inlineStr"/>
    </row>
    <row r="276" ht="14" customHeight="1">
      <c r="A276" s="13" t="inlineStr">
        <is>
          <t>5.10.6.1</t>
        </is>
      </c>
      <c r="B276" s="13" t="inlineStr">
        <is>
          <t>Gen2: rear wiper motor may be removed</t>
        </is>
      </c>
      <c r="C276" s="13" t="inlineStr"/>
      <c r="D276" s="13" t="inlineStr">
        <is>
          <t>N/A (Gen2 only)</t>
        </is>
      </c>
      <c r="E276" s="13" t="inlineStr">
        <is>
          <t>N/A</t>
        </is>
      </c>
      <c r="F276" s="13" t="inlineStr"/>
    </row>
    <row r="277" ht="14" customHeight="1">
      <c r="A277" s="13" t="inlineStr">
        <is>
          <t>5.14.2-3</t>
        </is>
      </c>
      <c r="B277" s="13" t="inlineStr">
        <is>
          <t>Gen2 minimum weights: 954kg pre-qualification / 920kg post-quali or race</t>
        </is>
      </c>
      <c r="C277" s="13" t="inlineStr"/>
      <c r="D277" s="13" t="inlineStr">
        <is>
          <t>N/A (Gen2 only)</t>
        </is>
      </c>
      <c r="E277" s="13" t="inlineStr">
        <is>
          <t>N/A</t>
        </is>
      </c>
      <c r="F277" s="13" t="inlineStr"/>
    </row>
    <row r="278" ht="14" customHeight="1">
      <c r="A278" s="13" t="inlineStr">
        <is>
          <t>5.15.3</t>
        </is>
      </c>
      <c r="B278" s="13" t="inlineStr">
        <is>
          <t>Gen2: fuel tank guard optional</t>
        </is>
      </c>
      <c r="C278" s="13" t="inlineStr"/>
      <c r="D278" s="13" t="inlineStr">
        <is>
          <t>N/A (Gen2 only)</t>
        </is>
      </c>
      <c r="E278" s="13" t="inlineStr">
        <is>
          <t>N/A</t>
        </is>
      </c>
      <c r="F278" s="13" t="inlineStr"/>
    </row>
    <row r="279" ht="14" customHeight="1">
      <c r="A279" s="13" t="inlineStr">
        <is>
          <t>5.8.2</t>
        </is>
      </c>
      <c r="B279" s="13" t="inlineStr">
        <is>
          <t>Gen2: all suspension components incl. axles from MK2 2014-2016 Euro5 model only</t>
        </is>
      </c>
      <c r="C279" s="13" t="inlineStr"/>
      <c r="D279" s="13" t="inlineStr">
        <is>
          <t>N/A (Gen2 only)</t>
        </is>
      </c>
      <c r="E279" s="13" t="inlineStr">
        <is>
          <t>N/A</t>
        </is>
      </c>
      <c r="F279" s="13" t="inlineStr"/>
    </row>
  </sheetData>
  <mergeCells count="19">
    <mergeCell ref="A205:F205"/>
    <mergeCell ref="A128:F128"/>
    <mergeCell ref="A268:F268"/>
    <mergeCell ref="A198:F198"/>
    <mergeCell ref="A163:F163"/>
    <mergeCell ref="A21:F21"/>
    <mergeCell ref="A104:F104"/>
    <mergeCell ref="A2:F2"/>
    <mergeCell ref="A219:F219"/>
    <mergeCell ref="A188:F188"/>
    <mergeCell ref="A91:F91"/>
    <mergeCell ref="A231:F231"/>
    <mergeCell ref="A134:F134"/>
    <mergeCell ref="A152:F152"/>
    <mergeCell ref="A63:F63"/>
    <mergeCell ref="A52:F52"/>
    <mergeCell ref="A39:F39"/>
    <mergeCell ref="A178:F178"/>
    <mergeCell ref="A146:F146"/>
  </mergeCells>
  <dataValidations count="1">
    <dataValidation sqref="E3 E4 E5 E6 E7 E8 E9 E10 E11 E12 E13 E14 E15 E16 E17 E18 E19 E20 E22 E23 E24 E25 E26 E27 E28 E29 E30 E31 E32 E33 E34 E35 E36 E37 E38 E40 E41 E42 E43 E44 E45 E46 E47 E48 E49 E50 E51 E53 E54 E55 E56 E57 E58 E59 E60 E61 E62 E64 E65 E66 E67 E68 E69 E70 E71 E72 E73 E74 E75 E76 E77 E78 E79 E80 E81 E82 E83 E84 E85 E86 E87 E88 E89 E90 E92 E93 E94 E95 E96 E97 E98 E99 E100 E101 E102 E103 E105 E106 E107 E108 E109 E110 E111 E112 E113 E114 E115 E116 E117 E118 E119 E120 E121 E122 E123 E124 E125 E126 E127 E129 E130 E131 E132 E133 E135 E136 E137 E138 E139 E140 E141 E142 E143 E144 E145 E147 E148 E149 E150 E151 E153 E154 E155 E156 E157 E158 E159 E160 E161 E162 E164 E165 E166 E167 E168 E169 E170 E171 E172 E173 E174 E175 E176 E177 E179 E180 E181 E182 E183 E184 E185 E186 E187 E189 E190 E191 E192 E193 E194 E195 E196 E197 E199 E200 E201 E202 E203 E204 E206 E207 E208 E209 E210 E211 E212 E213 E214 E215 E216 E217 E218 E220 E221 E222 E223 E224 E225 E226 E227 E228 E229 E230 E232 E233 E234 E235 E236 E237 E238 E239 E240 E241 E242 E243 E244 E245 E246 E247 E248 E249 E250 E251 E252 E253 E254 E255 E256 E257 E258 E259 E260 E261 E262 E263 E264 E265 E266 E267 E269 E270 E271 E272 E273 E274 E275 E276 E277 E278 E279" showDropDown="0" showInputMessage="0" showErrorMessage="0" allowBlank="1" errorTitle="Invalid status" error="Choose from the list" type="list">
      <formula1>"Not started,In progress,Confirmed,N/A"</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2026-07-16T07:45:38Z</dcterms:created>
  <dcterms:modified xmlns:dcterms="http://purl.org/dc/terms/" xmlns:xsi="http://www.w3.org/2001/XMLSchema-instance" xsi:type="dcterms:W3CDTF">2026-07-16T07:45:38Z</dcterms:modified>
</cp:coreProperties>
</file>